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5\"/>
    </mc:Choice>
  </mc:AlternateContent>
  <bookViews>
    <workbookView xWindow="-120" yWindow="-120" windowWidth="29040" windowHeight="15720" activeTab="2"/>
  </bookViews>
  <sheets>
    <sheet name="1-2025" sheetId="1" r:id="rId1"/>
    <sheet name="2-2025" sheetId="2" r:id="rId2"/>
    <sheet name="3-2025" sheetId="3" r:id="rId3"/>
  </sheets>
  <definedNames>
    <definedName name="__CDSNaslov__">'1-2025'!$A$1:$J$5</definedName>
    <definedName name="__CDSPODNOZJE__">'1-2025'!$A$87:$J$87</definedName>
    <definedName name="__QRadni__">'1-2025'!$B$7:$J$7</definedName>
    <definedName name="_xlnm._FilterDatabase" localSheetId="0" hidden="1">'1-2025'!$A$1:$K$88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3" l="1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E80" i="2" l="1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E12" i="1" l="1"/>
  <c r="E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<sst xmlns="http://schemas.openxmlformats.org/spreadsheetml/2006/main" count="1731" uniqueCount="343">
  <si>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</si>
  <si>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</si>
  <si>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</si>
  <si>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</si>
  <si>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</si>
  <si>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</si>
  <si>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</si>
  <si>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</si>
  <si>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</si>
  <si>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</si>
  <si>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</si>
  <si>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</si>
  <si>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</si>
  <si>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</si>
  <si>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3291</t>
  </si>
  <si>
    <t>Naknade za rad predstavničkih i izvršnih tijela, povjerenstava i slično</t>
  </si>
  <si>
    <t>DRŽAVNO IZBORNO POVJERENSTVO</t>
  </si>
  <si>
    <t>ŽUPANIJSKI SUD U VARAŽDINU</t>
  </si>
  <si>
    <t>03344665749</t>
  </si>
  <si>
    <t>UL. BRAĆE RADIĆ 2, VARAŽDIN</t>
  </si>
  <si>
    <t>3631</t>
  </si>
  <si>
    <t>Tekuće pomoći unutar općeg proračuna</t>
  </si>
  <si>
    <t>ZAGREBAČKA ŽUPANIJA</t>
  </si>
  <si>
    <t>07132269553</t>
  </si>
  <si>
    <t>UL. GRADA VUKOVARA 72/V, ZAGREB</t>
  </si>
  <si>
    <t>MEĐIMURSKA ŽUPANIJA</t>
  </si>
  <si>
    <t>09161580297</t>
  </si>
  <si>
    <t>R.Boškovića 2, ČAKOVEC</t>
  </si>
  <si>
    <t>OSJEČKO-BARANJSKA ŽUPANIJA</t>
  </si>
  <si>
    <t>10383308860</t>
  </si>
  <si>
    <t>Trg Lava Mirskog 1/I, OSIJEK</t>
  </si>
  <si>
    <t>ŽUPANIJSKI SUD U SPLITU</t>
  </si>
  <si>
    <t>11748694684</t>
  </si>
  <si>
    <t>UL. IVANA GUNDULIĆA 29A, SPLIT</t>
  </si>
  <si>
    <t>KRAPINSKO-ZAGORSKA ŽUPANIJA</t>
  </si>
  <si>
    <t>20042466298</t>
  </si>
  <si>
    <t>Magistratska 1, KRAPINA</t>
  </si>
  <si>
    <t>ŽUPANIJSKI SUD U RIJECI</t>
  </si>
  <si>
    <t>22883124500</t>
  </si>
  <si>
    <t>Žrtava fašizma 7, RIJEKA</t>
  </si>
  <si>
    <t>ŽUPANIJSKI SUD U BJELOVARU</t>
  </si>
  <si>
    <t>26346076385</t>
  </si>
  <si>
    <t>Ul. Josipa Jelačića 1, BJELOVAR</t>
  </si>
  <si>
    <t>BRODSKO-POSAVSKA ŽUPANIJA</t>
  </si>
  <si>
    <t>27400987949</t>
  </si>
  <si>
    <t>PETRA KREŠIMIRA IV BR.1., SLAVONSKI BROD</t>
  </si>
  <si>
    <t>OPĆINSKI SUD U PAZINU</t>
  </si>
  <si>
    <t>27672461276</t>
  </si>
  <si>
    <t>FRANJEVAČKE STUBE 2, PAZIN</t>
  </si>
  <si>
    <t>ŽUPANIJSKI SUD U SISKU</t>
  </si>
  <si>
    <t>27877699046</t>
  </si>
  <si>
    <t>Trg Ljudevita Posavskog 5, SISAK</t>
  </si>
  <si>
    <t>LIČKO-SENJSKA ŽUPANIJA</t>
  </si>
  <si>
    <t>40774389207</t>
  </si>
  <si>
    <t>Dr. Franje Tuđmana 4, GOSPIĆ</t>
  </si>
  <si>
    <t>OPĆINSKI SUD U VIROVITICI</t>
  </si>
  <si>
    <t>47974453918</t>
  </si>
  <si>
    <t>Tomaša Masaryka 8, VIROVITICA</t>
  </si>
  <si>
    <t>OPĆINSKI SUD U DUBROVNIKU</t>
  </si>
  <si>
    <t>48074464528</t>
  </si>
  <si>
    <t>Dr. Ante Starčevića 23, DUBROVNIK</t>
  </si>
  <si>
    <t>POŽEŠKO-SLAVONSKA ŽUPANIJA</t>
  </si>
  <si>
    <t>48744373701</t>
  </si>
  <si>
    <t>Županijska 7, POŽEGA</t>
  </si>
  <si>
    <t>ZADARSKA ŽUPANIJA</t>
  </si>
  <si>
    <t>56204655363</t>
  </si>
  <si>
    <t>Božidara Petranovića 8, ZADAR</t>
  </si>
  <si>
    <t>GRAD ZAGREB</t>
  </si>
  <si>
    <t>61817894937</t>
  </si>
  <si>
    <t>Trg Stjepana Radića 1, ZAGREB</t>
  </si>
  <si>
    <t>GRAD KOPRIVNICA</t>
  </si>
  <si>
    <t>62112914641</t>
  </si>
  <si>
    <t>ZRINSKI TRG 1., KOPRIVNICA</t>
  </si>
  <si>
    <t>NARODNE NOVINE d.d.Zagreb</t>
  </si>
  <si>
    <t>64546066176</t>
  </si>
  <si>
    <t>SAVSKI GAJ XIII PUT 6</t>
  </si>
  <si>
    <t>3221</t>
  </si>
  <si>
    <t>Uredski materijal i ostali materijalni rashodi</t>
  </si>
  <si>
    <t>KARLOVAČKA ŽUPANIJA</t>
  </si>
  <si>
    <t>65050537368</t>
  </si>
  <si>
    <t>ULICA A. VRANICZANIJA 6, KARLOVAC</t>
  </si>
  <si>
    <t>ŽUPANIJSKI SUD U ŠIBENIKU</t>
  </si>
  <si>
    <t>88341107822</t>
  </si>
  <si>
    <t>Stjepana Radića 81, ŠIBENIK</t>
  </si>
  <si>
    <t>ŽUPANIJSKI SUD U VUKOVARU</t>
  </si>
  <si>
    <t>92599990351</t>
  </si>
  <si>
    <t>SAJMIŠTE BR.1, VUKOVAR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</si>
  <si>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</si>
  <si>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</si>
  <si>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</si>
  <si>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</si>
  <si>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</si>
  <si>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</si>
  <si>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HRVATSKO NOVINARSKO DRUŠTVO</t>
  </si>
  <si>
    <t>68250100951</t>
  </si>
  <si>
    <t>PERKOVČEVA 2, ZAGREB</t>
  </si>
  <si>
    <t>3235</t>
  </si>
  <si>
    <t>Zakupnine i najamnine</t>
  </si>
  <si>
    <t>KARLOVIĆ - obrt za ugostiteljstvo</t>
  </si>
  <si>
    <t>01349161294</t>
  </si>
  <si>
    <t>Trg kralja Tomislava 7, SAMOBOR</t>
  </si>
  <si>
    <t>3293</t>
  </si>
  <si>
    <t>Reprezentacija</t>
  </si>
  <si>
    <t>IVAN RIMAC</t>
  </si>
  <si>
    <t>AKD AGENCIJA ZA KOMERCIJALNU</t>
  </si>
  <si>
    <t>58843087891</t>
  </si>
  <si>
    <t>Savska c.31, ZAGREB</t>
  </si>
  <si>
    <t>3238</t>
  </si>
  <si>
    <t>Računalne usluge</t>
  </si>
  <si>
    <t>3233</t>
  </si>
  <si>
    <t>Usluge promidžbe i informiranja</t>
  </si>
  <si>
    <t>Autotaksi prijevoz vl. Marko Pavlek</t>
  </si>
  <si>
    <t>3231</t>
  </si>
  <si>
    <t>Usluge telefona, pošte i prijevoza</t>
  </si>
  <si>
    <t>MAKVIĆ, OBRT ZA PRIJEVOZ, USLUGE I TRGOV</t>
  </si>
  <si>
    <t>THE WAY, OBRT ZA AUTOTAKSI PRIJEVOZ I US</t>
  </si>
  <si>
    <t>Marko, Obrt za usluge kuhanja i poduku</t>
  </si>
  <si>
    <t>SOKOL d.o.o.</t>
  </si>
  <si>
    <t>3239</t>
  </si>
  <si>
    <t>Ostale usluge</t>
  </si>
  <si>
    <t>STUDENAC  D.O.O.</t>
  </si>
  <si>
    <t>33060874644</t>
  </si>
  <si>
    <t>OMIŠ</t>
  </si>
  <si>
    <t>M.M.BOBAN VINODOL d.o.o.</t>
  </si>
  <si>
    <t>75508711169</t>
  </si>
  <si>
    <t>N.Tesle 10, ZAGREB</t>
  </si>
  <si>
    <t>3237</t>
  </si>
  <si>
    <t>Intelektualne i osobne usluge</t>
  </si>
  <si>
    <t>3295</t>
  </si>
  <si>
    <t>Pristojbe i naknade</t>
  </si>
  <si>
    <t>INA-INDUSTRIJA NAFTE D.D.</t>
  </si>
  <si>
    <t>27759560625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</si>
  <si>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</si>
  <si>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</si>
  <si>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</si>
  <si>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</si>
  <si>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</si>
  <si>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</si>
  <si>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</si>
  <si>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</si>
  <si>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ZAGREBAČKI ELEKTRIČNI TRAMVAJ d.o.o.</t>
  </si>
  <si>
    <t>82031999604</t>
  </si>
  <si>
    <t>Ozaljska 105, ZAGREB</t>
  </si>
  <si>
    <t>AUTO BENUSSI d.o.o.</t>
  </si>
  <si>
    <t>96262119913</t>
  </si>
  <si>
    <t>Industrijska 2/d, PULA</t>
  </si>
  <si>
    <t>VLA VLA TRAVEL vl. Vlatka Marić</t>
  </si>
  <si>
    <t>EKONOMSKI FAKULTET U ZAGREBU</t>
  </si>
  <si>
    <t>27208467122</t>
  </si>
  <si>
    <t>TRG J.F.KENEDYJA 6, ZAGREB</t>
  </si>
  <si>
    <t>SUNČANA VURA d.o.o.</t>
  </si>
  <si>
    <t>81240702858</t>
  </si>
  <si>
    <t>Kožarska 2, ZAGREB</t>
  </si>
  <si>
    <t>3211</t>
  </si>
  <si>
    <t>Službena putovanja</t>
  </si>
  <si>
    <t>Grad.ured za prost.uređenje zaštitu okoliša,izgr.grada,gra</t>
  </si>
  <si>
    <t>TRG S.RADIĆA 1, ZAGREB</t>
  </si>
  <si>
    <t>3234</t>
  </si>
  <si>
    <t>Komunalne usluge</t>
  </si>
  <si>
    <t>FINA-FINANCIJSKA AGENCIJA</t>
  </si>
  <si>
    <t>85821130368</t>
  </si>
  <si>
    <t>ULICA GRADA VUKOVARA 70, ZAGREB</t>
  </si>
  <si>
    <t>KRAŠ,PREHR.IND.D.D.-ZAGREB</t>
  </si>
  <si>
    <t>94989605030</t>
  </si>
  <si>
    <t>RAVNICE 48</t>
  </si>
  <si>
    <t>VAL SAVJETOVANJE D.O.O.</t>
  </si>
  <si>
    <t>18603084012</t>
  </si>
  <si>
    <t>KULMERSKA 31, ZAGREB</t>
  </si>
  <si>
    <t>HRVATSKI  SAVEZ SLIJEPIH</t>
  </si>
  <si>
    <t>49466521634</t>
  </si>
  <si>
    <t>DRAŠKOVIĆEVA 80, ZAGREB</t>
  </si>
  <si>
    <t>DRŽAVNE NEKRETNINE d.o.o.</t>
  </si>
  <si>
    <t>79058504140</t>
  </si>
  <si>
    <t>Planinska ulica 1, ZAGREB</t>
  </si>
  <si>
    <t>STUDENTSKI CENTAR U ZAGREBU</t>
  </si>
  <si>
    <t>22597784145</t>
  </si>
  <si>
    <t>SAVSKA C.25, ZAGREB</t>
  </si>
  <si>
    <t>Studenac d.o.o.</t>
  </si>
  <si>
    <t>02023029348</t>
  </si>
  <si>
    <t>Četvrt Ribnjak 17, OMIŠ</t>
  </si>
  <si>
    <t>VODOOPSKRBA I ODVODNJA D.O.O.</t>
  </si>
  <si>
    <t>83416546499</t>
  </si>
  <si>
    <t>FOLNEGOVIĆEVA 1, ZAGREB</t>
  </si>
  <si>
    <t>Autotaksi prijevoz vl. Robert Brzač</t>
  </si>
  <si>
    <t>IL Primo taxi obrt vl. Marjan Golomejić</t>
  </si>
  <si>
    <t>Klepac vl. Filip Klepac</t>
  </si>
  <si>
    <t>HRVATSKI DRŽAVNI ARHIV</t>
  </si>
  <si>
    <t>46144176176</t>
  </si>
  <si>
    <t>Marulićev trg 21, ZAGREB</t>
  </si>
  <si>
    <t>APIS IT d.o.o.ZAGREB</t>
  </si>
  <si>
    <t>02994650199</t>
  </si>
  <si>
    <t>Paljetkova 18</t>
  </si>
  <si>
    <t>SPAN d.d.Zagreb</t>
  </si>
  <si>
    <t>19680551758</t>
  </si>
  <si>
    <t>Koturaška 47, ZAGREB</t>
  </si>
  <si>
    <t>TESI d.o.o.</t>
  </si>
  <si>
    <t>25550605826</t>
  </si>
  <si>
    <t>ZAGREBAČKA AVENIJA 104, ZAGREB-SUSEDGRAD</t>
  </si>
  <si>
    <t>3232</t>
  </si>
  <si>
    <t>Usluge tekućeg i investicijskog održavanja</t>
  </si>
  <si>
    <t>KSU D.O.O.</t>
  </si>
  <si>
    <t>34976993601</t>
  </si>
  <si>
    <t>Dr.Jurja Dobrile 50, VELIKA GORICA</t>
  </si>
  <si>
    <t>TELECARE D.O.O.</t>
  </si>
  <si>
    <t>35315379989</t>
  </si>
  <si>
    <t>I ODVOJAK KERESTINEČKE CESTE 6, SVETA NEDELJA</t>
  </si>
  <si>
    <t>PLAVA PTICA d.o.o.Zagreb</t>
  </si>
  <si>
    <t>39521531180</t>
  </si>
  <si>
    <t>SISAČKA 36, ZAGREB-NOVI ZAGREB</t>
  </si>
  <si>
    <t>DOKUMENT IT D.O.O. za informatička rješenja</t>
  </si>
  <si>
    <t>45392055435</t>
  </si>
  <si>
    <t>ULICA GRADA VUKOVARA 269F, ZAGREB</t>
  </si>
  <si>
    <t>Konto d.o.o.Požega</t>
  </si>
  <si>
    <t>59143170280</t>
  </si>
  <si>
    <t>ZRINSKA 46, POŽEGA</t>
  </si>
  <si>
    <t>CompING d.o.o.Zagreb</t>
  </si>
  <si>
    <t>09201087238</t>
  </si>
  <si>
    <t>V. Heinzela 70, Zagreb</t>
  </si>
  <si>
    <t>ROTO DINAMIC D.O.O.</t>
  </si>
  <si>
    <t>24723122482</t>
  </si>
  <si>
    <t>Ulica grada Wirgesa 14, Samobor</t>
  </si>
  <si>
    <t>ŠTIMRAD  d.o.o.</t>
  </si>
  <si>
    <t>41361529329</t>
  </si>
  <si>
    <t>Vlaška 81a, ZAGREB</t>
  </si>
  <si>
    <t>HRVATSKA RADIOTELEVIZIJA</t>
  </si>
  <si>
    <t>68419124305</t>
  </si>
  <si>
    <t>PRISAVLJE 3, ZAGREB</t>
  </si>
  <si>
    <t>GRADSKA PLINARA ZAGREB-OPSKRBA D.O.O.</t>
  </si>
  <si>
    <t>74364571096</t>
  </si>
  <si>
    <t>RADNIČKA CESTA 1, ZAGREB</t>
  </si>
  <si>
    <t>ZAGREBAČKI HOLDING d.o.o. Podružnica Čistoća</t>
  </si>
  <si>
    <t>85584865987</t>
  </si>
  <si>
    <t>Radnička cesta 82, ZAGREB</t>
  </si>
  <si>
    <t>Izvješće o isplatama - po Naputku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</si>
  <si>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</si>
  <si>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</si>
  <si>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Godina: 2025. Datum dokumenta: od 01.02.2025 do 28.02.2025. Konto izvršenja: od 3 do 59. , Akt. plan rashoda:51 -</t>
  </si>
  <si>
    <t>2025/2</t>
  </si>
  <si>
    <t>NOVI INFORMATOR d.o.o.</t>
  </si>
  <si>
    <t>03492821167</t>
  </si>
  <si>
    <t>Kneza Mislava 7/I, ZAGREB</t>
  </si>
  <si>
    <t>DOBRA KNJIGA D.O.O.</t>
  </si>
  <si>
    <t>22473413844</t>
  </si>
  <si>
    <t>ZAGREB</t>
  </si>
  <si>
    <t>3121</t>
  </si>
  <si>
    <t>Ostali rashodi za zaposlene</t>
  </si>
  <si>
    <t>HRVATSKI TELEKOM d.d.</t>
  </si>
  <si>
    <t>81793146560</t>
  </si>
  <si>
    <t>Radnička cesta 21, ZAGREB</t>
  </si>
  <si>
    <t>HP-HRVATSKA POŠTA d.</t>
  </si>
  <si>
    <t>87311810356</t>
  </si>
  <si>
    <t>JURIŠIĆEVA 13, ZAGREB</t>
  </si>
  <si>
    <t>Autotaksi prijevoz vl. Robert Steidl</t>
  </si>
  <si>
    <t>FOTO STUDIO CENTAR ZAGREB</t>
  </si>
  <si>
    <t>31256899660</t>
  </si>
  <si>
    <t>ILICA 34, ZAGREB</t>
  </si>
  <si>
    <t>Autotaxi - vl, Ž. Erbežnik</t>
  </si>
  <si>
    <t>CIVILIS d.o.o.</t>
  </si>
  <si>
    <t>48280045718</t>
  </si>
  <si>
    <t>Vlahe Sutlića 12, ZAGREB</t>
  </si>
  <si>
    <t>PRESSCUT d.o.o.ZAGREB</t>
  </si>
  <si>
    <t>34672089688</t>
  </si>
  <si>
    <t>Domagojeva 2, ZAGREB</t>
  </si>
  <si>
    <t>AUTO TAXI PRIJEVOZNIK BR. 3106</t>
  </si>
  <si>
    <t>NON-STOP obrt za prijevoz i fotok. vl. Neven Vkašić</t>
  </si>
  <si>
    <t>FRANCK d.d.Zagreb</t>
  </si>
  <si>
    <t>07676693758</t>
  </si>
  <si>
    <t>VODOVODNA 20, ZAGREB</t>
  </si>
  <si>
    <t>VIZOR d.o.o.</t>
  </si>
  <si>
    <t>28579840610</t>
  </si>
  <si>
    <t>Koprivnička 1, VARAŽDIN</t>
  </si>
  <si>
    <t>ŽIVA VODA d.o.o. Zagreb</t>
  </si>
  <si>
    <t>86255713939</t>
  </si>
  <si>
    <t>Karlovačka cesta 92, ZAGREB</t>
  </si>
  <si>
    <t>3241</t>
  </si>
  <si>
    <t>Naknade troškova osobama izvan radnog odnosa</t>
  </si>
  <si>
    <t>TIM4PIN  D.O.O.</t>
  </si>
  <si>
    <t>83718300522</t>
  </si>
  <si>
    <t>ŠUMETLIČKA 41, ZAGREB</t>
  </si>
  <si>
    <t>Dukat mliječna industrija d.d.</t>
  </si>
  <si>
    <t>25457712630</t>
  </si>
  <si>
    <t>Marijana Čavića 9, ZAGREB</t>
  </si>
  <si>
    <t>KREATIVNI TISAK d.o.o.</t>
  </si>
  <si>
    <t>24849784947</t>
  </si>
  <si>
    <t>Črnomerec 31a, ZAGREB</t>
  </si>
  <si>
    <t>OKTOGEN D.O.O.</t>
  </si>
  <si>
    <t>23486665090</t>
  </si>
  <si>
    <t>Božidara Magovca 48A, ZAGREB</t>
  </si>
  <si>
    <t>INSTAR CENTER d.o.o.</t>
  </si>
  <si>
    <t>64308723629</t>
  </si>
  <si>
    <t>Ulica Andrije Kačića Miošića 22c, VELIKA GORICA</t>
  </si>
  <si>
    <t>4222</t>
  </si>
  <si>
    <t>Komunikacijska oprema</t>
  </si>
  <si>
    <t>2025/3</t>
  </si>
  <si>
    <t>PEVEX d.d.</t>
  </si>
  <si>
    <t>73660371074</t>
  </si>
  <si>
    <t>Savska cesta 84, SESVETE</t>
  </si>
  <si>
    <t>3224</t>
  </si>
  <si>
    <t>Materijal i dijelovi za tekuće i investicijsko održavanje</t>
  </si>
  <si>
    <t>ANESTETIK, obrt za usluge dizajna, foto i video produkcije</t>
  </si>
  <si>
    <t>DINOVA-DIONA d.o.o.Zagreb</t>
  </si>
  <si>
    <t>41112127430</t>
  </si>
  <si>
    <t>DONJE SVETICE 127</t>
  </si>
  <si>
    <t>Stenly, obrt za taksi prijevoz</t>
  </si>
  <si>
    <t>Taxi 3258 - Đurasević Dubravko</t>
  </si>
  <si>
    <t>OLIVA NOVA d.o.o.</t>
  </si>
  <si>
    <t>29908097858</t>
  </si>
  <si>
    <t>Josipa Pupačića 11, Zagreb</t>
  </si>
  <si>
    <t>VELINA DESIGN, obrt za trgovinu i usluge</t>
  </si>
  <si>
    <t>36085224878</t>
  </si>
  <si>
    <t>Vranićeva ulica 9, ZAGREB</t>
  </si>
  <si>
    <t>3299</t>
  </si>
  <si>
    <t>Ostali nespomenuti rashodi poslovanja</t>
  </si>
  <si>
    <t>DISTRIBUCIJA TISKANIH MEDIJA d.o.o.</t>
  </si>
  <si>
    <t>01395377090</t>
  </si>
  <si>
    <t>Slavonska avenija 11a, ZAGREB</t>
  </si>
  <si>
    <t>DRAGAN PRIMORAC</t>
  </si>
  <si>
    <t>3811</t>
  </si>
  <si>
    <t>Tekuće donacije u novcu</t>
  </si>
  <si>
    <t>ZORAN MILANOVIĆ</t>
  </si>
  <si>
    <t>LABO INSPEKT D.O.O.</t>
  </si>
  <si>
    <t>22361457387</t>
  </si>
  <si>
    <t>IVANE BRLIĆ MAŽURANIĆ 24, ZAGREB</t>
  </si>
  <si>
    <t>PRIMORSKO-GORANSKA ŽUPANIJA</t>
  </si>
  <si>
    <t>32420472134</t>
  </si>
  <si>
    <t>ADAMIĆEVA 10/V, RIJEKA</t>
  </si>
  <si>
    <t>ADEO d,.o.o.</t>
  </si>
  <si>
    <t>62428114050</t>
  </si>
  <si>
    <t>Ulica kralja Tomislava 81, BILJE</t>
  </si>
  <si>
    <t>4221</t>
  </si>
  <si>
    <t>Uredska oprema i namještaj</t>
  </si>
  <si>
    <t>DA KLE vl. Damir Klekar</t>
  </si>
  <si>
    <t>MAKRO-KLIMA</t>
  </si>
  <si>
    <t>39902284086</t>
  </si>
  <si>
    <t>Zavalići 16, ZAGREB-DUBRAVA</t>
  </si>
  <si>
    <t>Selidbe i prijevoz Dino d.o.o.</t>
  </si>
  <si>
    <t>82780112057</t>
  </si>
  <si>
    <t>Baranovićeva ulica 6, ZAGREB</t>
  </si>
  <si>
    <t>TEB-POSLOVNO SAVJETOVANJE d.o.o.</t>
  </si>
  <si>
    <t>99944170669</t>
  </si>
  <si>
    <t>TRG HRVATSKIH VELIKANA 15, ZAGREB</t>
  </si>
  <si>
    <t>3213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</si>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</sst>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/>
    <xf numFmtId="0" fontId="7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/>
    <xf numFmtId="0" fontId="0" fillId="0" borderId="0" xfId="0" applyFill="1"/>
    <xf numFmtId="0" fontId="0" fillId="3" borderId="0" xfId="0" applyFill="1" applyAlignment="1"/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pane ySplit="6" topLeftCell="A7" activePane="bottomLeft" state="frozen"/>
      <selection pane="bottomLeft" activeCell="K7" sqref="K7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23.6640625" style="11" customWidth="1"/>
    <col min="5" max="5" width="11.6640625" customWidth="1"/>
    <col min="6" max="6" width="6.5546875" customWidth="1"/>
    <col min="7" max="7" width="8.33203125" customWidth="1"/>
    <col min="8" max="8" width="9.5546875" customWidth="1"/>
    <col min="9" max="9" width="34.6640625" style="11" customWidth="1"/>
    <col min="10" max="10" width="20" style="11" customWidth="1"/>
    <col min="11" max="11" width="27" customWidth="1"/>
  </cols>
  <sheetData>
    <row r="1" spans="1:11" x14ac:dyDescent="0.3">
      <c r="A1" s="26" t="s">
        <v>16</v>
      </c>
      <c r="B1" s="26"/>
      <c r="C1" s="26"/>
      <c r="D1" s="26"/>
      <c r="E1" s="26"/>
      <c r="F1" s="26"/>
      <c r="G1" s="26"/>
      <c r="J1" s="19"/>
      <c r="K1" s="3"/>
    </row>
    <row r="2" spans="1:11" ht="9.75" customHeight="1" x14ac:dyDescent="0.3">
      <c r="A2" s="3"/>
      <c r="B2" s="3"/>
      <c r="C2" s="3"/>
      <c r="D2" s="14"/>
      <c r="E2" s="3"/>
      <c r="F2" s="3"/>
      <c r="G2" s="3"/>
      <c r="J2" s="19"/>
      <c r="K2" s="3"/>
    </row>
    <row r="3" spans="1:11" ht="15.6" x14ac:dyDescent="0.3">
      <c r="A3" s="13" t="s">
        <v>233</v>
      </c>
      <c r="B3" s="13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3">
      <c r="A4" s="4"/>
      <c r="B4" s="4"/>
      <c r="C4" s="4"/>
      <c r="D4" s="16"/>
      <c r="E4" s="4"/>
      <c r="F4" s="4"/>
      <c r="G4" s="4"/>
      <c r="H4" s="4"/>
      <c r="I4" s="16"/>
      <c r="J4" s="16"/>
    </row>
    <row r="5" spans="1:11" ht="10.8" customHeight="1" x14ac:dyDescent="0.3">
      <c r="A5" s="20"/>
      <c r="B5" s="20"/>
      <c r="C5" s="20"/>
      <c r="D5" s="20"/>
      <c r="E5" s="20"/>
      <c r="F5" s="20"/>
      <c r="G5" s="20"/>
      <c r="H5" s="20"/>
      <c r="I5" s="21"/>
      <c r="J5" s="21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72" x14ac:dyDescent="0.3">
      <c r="A7" s="10">
        <f>ROW(A1)</f>
        <v>1</v>
      </c>
      <c r="B7" s="5"/>
      <c r="C7" s="5"/>
      <c r="D7" s="17"/>
      <c r="E7" s="2">
        <v>15965.59</v>
      </c>
      <c r="F7" s="5" t="s">
        <v>12</v>
      </c>
      <c r="G7" s="5" t="s">
        <v>13</v>
      </c>
      <c r="H7" s="5" t="s">
        <v>14</v>
      </c>
      <c r="I7" s="17" t="s">
        <v>15</v>
      </c>
      <c r="J7" s="17" t="s">
        <v>16</v>
      </c>
      <c r="K7" s="22" t="s">
        <v>235</v>
      </c>
    </row>
    <row r="8" spans="1:11" ht="28.8" x14ac:dyDescent="0.3">
      <c r="A8" s="10">
        <f>ROW(A2)</f>
        <v>2</v>
      </c>
      <c r="B8" s="5" t="s">
        <v>17</v>
      </c>
      <c r="C8" s="5" t="s">
        <v>18</v>
      </c>
      <c r="D8" s="17" t="s">
        <v>19</v>
      </c>
      <c r="E8" s="2">
        <v>283317.34999999998</v>
      </c>
      <c r="F8" s="5" t="s">
        <v>12</v>
      </c>
      <c r="G8" s="5" t="s">
        <v>13</v>
      </c>
      <c r="H8" s="5" t="s">
        <v>20</v>
      </c>
      <c r="I8" s="17" t="s">
        <v>21</v>
      </c>
      <c r="J8" s="17" t="s">
        <v>16</v>
      </c>
    </row>
    <row r="9" spans="1:11" ht="28.8" x14ac:dyDescent="0.3">
      <c r="A9" s="10">
        <f>ROW(A3)</f>
        <v>3</v>
      </c>
      <c r="B9" s="5" t="s">
        <v>22</v>
      </c>
      <c r="C9" s="5" t="s">
        <v>23</v>
      </c>
      <c r="D9" s="17" t="s">
        <v>24</v>
      </c>
      <c r="E9" s="2">
        <v>525740.89</v>
      </c>
      <c r="F9" s="5" t="s">
        <v>12</v>
      </c>
      <c r="G9" s="5" t="s">
        <v>13</v>
      </c>
      <c r="H9" s="5" t="s">
        <v>20</v>
      </c>
      <c r="I9" s="17" t="s">
        <v>21</v>
      </c>
      <c r="J9" s="17" t="s">
        <v>16</v>
      </c>
    </row>
    <row r="10" spans="1:11" ht="28.8" x14ac:dyDescent="0.3">
      <c r="A10" s="10">
        <f>ROW(A4)</f>
        <v>4</v>
      </c>
      <c r="B10" s="5" t="s">
        <v>25</v>
      </c>
      <c r="C10" s="5" t="s">
        <v>26</v>
      </c>
      <c r="D10" s="17" t="s">
        <v>27</v>
      </c>
      <c r="E10" s="2">
        <v>130605.56</v>
      </c>
      <c r="F10" s="5" t="s">
        <v>12</v>
      </c>
      <c r="G10" s="5" t="s">
        <v>13</v>
      </c>
      <c r="H10" s="5" t="s">
        <v>20</v>
      </c>
      <c r="I10" s="17" t="s">
        <v>21</v>
      </c>
      <c r="J10" s="17" t="s">
        <v>16</v>
      </c>
    </row>
    <row r="11" spans="1:11" ht="28.8" x14ac:dyDescent="0.3">
      <c r="A11" s="10">
        <f>ROW(A5)</f>
        <v>5</v>
      </c>
      <c r="B11" s="5" t="s">
        <v>28</v>
      </c>
      <c r="C11" s="5" t="s">
        <v>29</v>
      </c>
      <c r="D11" s="17" t="s">
        <v>30</v>
      </c>
      <c r="E11" s="2">
        <v>365101.89</v>
      </c>
      <c r="F11" s="5" t="s">
        <v>12</v>
      </c>
      <c r="G11" s="5" t="s">
        <v>13</v>
      </c>
      <c r="H11" s="5" t="s">
        <v>20</v>
      </c>
      <c r="I11" s="17" t="s">
        <v>21</v>
      </c>
      <c r="J11" s="17" t="s">
        <v>16</v>
      </c>
    </row>
    <row r="12" spans="1:11" ht="28.8" x14ac:dyDescent="0.3">
      <c r="A12" s="10">
        <f t="shared" ref="A12:A38" si="0">ROW(A6)</f>
        <v>6</v>
      </c>
      <c r="B12" s="5" t="s">
        <v>31</v>
      </c>
      <c r="C12" s="5" t="s">
        <v>32</v>
      </c>
      <c r="D12" s="17" t="s">
        <v>33</v>
      </c>
      <c r="E12" s="2">
        <f>514259.91+16400</f>
        <v>530659.90999999992</v>
      </c>
      <c r="F12" s="5" t="s">
        <v>12</v>
      </c>
      <c r="G12" s="5" t="s">
        <v>13</v>
      </c>
      <c r="H12" s="5" t="s">
        <v>20</v>
      </c>
      <c r="I12" s="17" t="s">
        <v>21</v>
      </c>
      <c r="J12" s="17" t="s">
        <v>16</v>
      </c>
    </row>
    <row r="13" spans="1:11" ht="28.8" x14ac:dyDescent="0.3">
      <c r="A13" s="10">
        <f t="shared" si="0"/>
        <v>7</v>
      </c>
      <c r="B13" s="5" t="s">
        <v>34</v>
      </c>
      <c r="C13" s="5" t="s">
        <v>35</v>
      </c>
      <c r="D13" s="17" t="s">
        <v>36</v>
      </c>
      <c r="E13" s="2">
        <v>255552.03</v>
      </c>
      <c r="F13" s="5" t="s">
        <v>12</v>
      </c>
      <c r="G13" s="5" t="s">
        <v>13</v>
      </c>
      <c r="H13" s="5" t="s">
        <v>20</v>
      </c>
      <c r="I13" s="17" t="s">
        <v>21</v>
      </c>
      <c r="J13" s="17" t="s">
        <v>16</v>
      </c>
    </row>
    <row r="14" spans="1:11" ht="28.8" x14ac:dyDescent="0.3">
      <c r="A14" s="10">
        <f t="shared" si="0"/>
        <v>8</v>
      </c>
      <c r="B14" s="5" t="s">
        <v>37</v>
      </c>
      <c r="C14" s="5" t="s">
        <v>38</v>
      </c>
      <c r="D14" s="17" t="s">
        <v>39</v>
      </c>
      <c r="E14" s="2">
        <v>242797.19</v>
      </c>
      <c r="F14" s="5" t="s">
        <v>12</v>
      </c>
      <c r="G14" s="5" t="s">
        <v>13</v>
      </c>
      <c r="H14" s="5" t="s">
        <v>20</v>
      </c>
      <c r="I14" s="17" t="s">
        <v>21</v>
      </c>
      <c r="J14" s="17" t="s">
        <v>16</v>
      </c>
    </row>
    <row r="15" spans="1:11" ht="28.8" x14ac:dyDescent="0.3">
      <c r="A15" s="10">
        <f t="shared" si="0"/>
        <v>9</v>
      </c>
      <c r="B15" s="5" t="s">
        <v>40</v>
      </c>
      <c r="C15" s="5" t="s">
        <v>41</v>
      </c>
      <c r="D15" s="17" t="s">
        <v>42</v>
      </c>
      <c r="E15" s="2">
        <v>277512.53000000003</v>
      </c>
      <c r="F15" s="5" t="s">
        <v>12</v>
      </c>
      <c r="G15" s="5" t="s">
        <v>13</v>
      </c>
      <c r="H15" s="5" t="s">
        <v>20</v>
      </c>
      <c r="I15" s="17" t="s">
        <v>21</v>
      </c>
      <c r="J15" s="17" t="s">
        <v>16</v>
      </c>
    </row>
    <row r="16" spans="1:11" ht="28.8" x14ac:dyDescent="0.3">
      <c r="A16" s="10">
        <f t="shared" si="0"/>
        <v>10</v>
      </c>
      <c r="B16" s="5" t="s">
        <v>43</v>
      </c>
      <c r="C16" s="5" t="s">
        <v>44</v>
      </c>
      <c r="D16" s="17" t="s">
        <v>45</v>
      </c>
      <c r="E16" s="2">
        <v>232031.91</v>
      </c>
      <c r="F16" s="5" t="s">
        <v>12</v>
      </c>
      <c r="G16" s="5" t="s">
        <v>13</v>
      </c>
      <c r="H16" s="5" t="s">
        <v>20</v>
      </c>
      <c r="I16" s="17" t="s">
        <v>21</v>
      </c>
      <c r="J16" s="17" t="s">
        <v>16</v>
      </c>
    </row>
    <row r="17" spans="1:10" ht="28.8" x14ac:dyDescent="0.3">
      <c r="A17" s="10">
        <f t="shared" si="0"/>
        <v>11</v>
      </c>
      <c r="B17" s="5" t="s">
        <v>46</v>
      </c>
      <c r="C17" s="5" t="s">
        <v>47</v>
      </c>
      <c r="D17" s="17" t="s">
        <v>48</v>
      </c>
      <c r="E17" s="2">
        <v>249016.53</v>
      </c>
      <c r="F17" s="5" t="s">
        <v>12</v>
      </c>
      <c r="G17" s="5" t="s">
        <v>13</v>
      </c>
      <c r="H17" s="5" t="s">
        <v>20</v>
      </c>
      <c r="I17" s="17" t="s">
        <v>21</v>
      </c>
      <c r="J17" s="17" t="s">
        <v>16</v>
      </c>
    </row>
    <row r="18" spans="1:10" ht="28.8" x14ac:dyDescent="0.3">
      <c r="A18" s="10">
        <f t="shared" si="0"/>
        <v>12</v>
      </c>
      <c r="B18" s="5" t="s">
        <v>49</v>
      </c>
      <c r="C18" s="5" t="s">
        <v>50</v>
      </c>
      <c r="D18" s="17" t="s">
        <v>51</v>
      </c>
      <c r="E18" s="2">
        <v>277643</v>
      </c>
      <c r="F18" s="5" t="s">
        <v>12</v>
      </c>
      <c r="G18" s="5" t="s">
        <v>13</v>
      </c>
      <c r="H18" s="5" t="s">
        <v>20</v>
      </c>
      <c r="I18" s="17" t="s">
        <v>21</v>
      </c>
      <c r="J18" s="17" t="s">
        <v>16</v>
      </c>
    </row>
    <row r="19" spans="1:10" ht="28.8" x14ac:dyDescent="0.3">
      <c r="A19" s="10">
        <f t="shared" si="0"/>
        <v>13</v>
      </c>
      <c r="B19" s="5" t="s">
        <v>52</v>
      </c>
      <c r="C19" s="5" t="s">
        <v>53</v>
      </c>
      <c r="D19" s="17" t="s">
        <v>54</v>
      </c>
      <c r="E19" s="2">
        <v>92903.360000000001</v>
      </c>
      <c r="F19" s="5" t="s">
        <v>12</v>
      </c>
      <c r="G19" s="5" t="s">
        <v>13</v>
      </c>
      <c r="H19" s="5" t="s">
        <v>20</v>
      </c>
      <c r="I19" s="17" t="s">
        <v>21</v>
      </c>
      <c r="J19" s="17" t="s">
        <v>16</v>
      </c>
    </row>
    <row r="20" spans="1:10" ht="28.8" x14ac:dyDescent="0.3">
      <c r="A20" s="10">
        <f t="shared" si="0"/>
        <v>14</v>
      </c>
      <c r="B20" s="5" t="s">
        <v>55</v>
      </c>
      <c r="C20" s="5" t="s">
        <v>56</v>
      </c>
      <c r="D20" s="17" t="s">
        <v>57</v>
      </c>
      <c r="E20" s="2">
        <v>151361.10999999999</v>
      </c>
      <c r="F20" s="5" t="s">
        <v>12</v>
      </c>
      <c r="G20" s="5" t="s">
        <v>13</v>
      </c>
      <c r="H20" s="5" t="s">
        <v>20</v>
      </c>
      <c r="I20" s="17" t="s">
        <v>21</v>
      </c>
      <c r="J20" s="17" t="s">
        <v>16</v>
      </c>
    </row>
    <row r="21" spans="1:10" ht="28.8" x14ac:dyDescent="0.3">
      <c r="A21" s="10">
        <f t="shared" si="0"/>
        <v>15</v>
      </c>
      <c r="B21" s="5" t="s">
        <v>58</v>
      </c>
      <c r="C21" s="5" t="s">
        <v>59</v>
      </c>
      <c r="D21" s="17" t="s">
        <v>60</v>
      </c>
      <c r="E21" s="2">
        <v>179145.3</v>
      </c>
      <c r="F21" s="5" t="s">
        <v>12</v>
      </c>
      <c r="G21" s="5" t="s">
        <v>13</v>
      </c>
      <c r="H21" s="5" t="s">
        <v>20</v>
      </c>
      <c r="I21" s="17" t="s">
        <v>21</v>
      </c>
      <c r="J21" s="17" t="s">
        <v>16</v>
      </c>
    </row>
    <row r="22" spans="1:10" ht="28.8" x14ac:dyDescent="0.3">
      <c r="A22" s="10">
        <f t="shared" si="0"/>
        <v>16</v>
      </c>
      <c r="B22" s="5" t="s">
        <v>61</v>
      </c>
      <c r="C22" s="5" t="s">
        <v>62</v>
      </c>
      <c r="D22" s="17" t="s">
        <v>63</v>
      </c>
      <c r="E22" s="2">
        <v>185227.78</v>
      </c>
      <c r="F22" s="5" t="s">
        <v>12</v>
      </c>
      <c r="G22" s="5" t="s">
        <v>13</v>
      </c>
      <c r="H22" s="5" t="s">
        <v>20</v>
      </c>
      <c r="I22" s="17" t="s">
        <v>21</v>
      </c>
      <c r="J22" s="17" t="s">
        <v>16</v>
      </c>
    </row>
    <row r="23" spans="1:10" ht="28.8" x14ac:dyDescent="0.3">
      <c r="A23" s="10">
        <f t="shared" si="0"/>
        <v>17</v>
      </c>
      <c r="B23" s="5" t="s">
        <v>64</v>
      </c>
      <c r="C23" s="5" t="s">
        <v>65</v>
      </c>
      <c r="D23" s="17" t="s">
        <v>66</v>
      </c>
      <c r="E23" s="2">
        <v>214668.3</v>
      </c>
      <c r="F23" s="5" t="s">
        <v>12</v>
      </c>
      <c r="G23" s="5" t="s">
        <v>13</v>
      </c>
      <c r="H23" s="5" t="s">
        <v>20</v>
      </c>
      <c r="I23" s="17" t="s">
        <v>21</v>
      </c>
      <c r="J23" s="17" t="s">
        <v>16</v>
      </c>
    </row>
    <row r="24" spans="1:10" ht="28.8" x14ac:dyDescent="0.3">
      <c r="A24" s="10">
        <f t="shared" si="0"/>
        <v>18</v>
      </c>
      <c r="B24" s="5" t="s">
        <v>67</v>
      </c>
      <c r="C24" s="5" t="s">
        <v>68</v>
      </c>
      <c r="D24" s="17" t="s">
        <v>69</v>
      </c>
      <c r="E24" s="2">
        <v>544505.93000000005</v>
      </c>
      <c r="F24" s="5" t="s">
        <v>12</v>
      </c>
      <c r="G24" s="5" t="s">
        <v>13</v>
      </c>
      <c r="H24" s="5" t="s">
        <v>20</v>
      </c>
      <c r="I24" s="17" t="s">
        <v>21</v>
      </c>
      <c r="J24" s="17" t="s">
        <v>16</v>
      </c>
    </row>
    <row r="25" spans="1:10" ht="28.8" x14ac:dyDescent="0.3">
      <c r="A25" s="10">
        <f t="shared" si="0"/>
        <v>19</v>
      </c>
      <c r="B25" s="5" t="s">
        <v>70</v>
      </c>
      <c r="C25" s="5" t="s">
        <v>71</v>
      </c>
      <c r="D25" s="17" t="s">
        <v>72</v>
      </c>
      <c r="E25" s="2">
        <v>207732.03</v>
      </c>
      <c r="F25" s="5" t="s">
        <v>12</v>
      </c>
      <c r="G25" s="5" t="s">
        <v>13</v>
      </c>
      <c r="H25" s="5" t="s">
        <v>20</v>
      </c>
      <c r="I25" s="17" t="s">
        <v>21</v>
      </c>
      <c r="J25" s="17" t="s">
        <v>16</v>
      </c>
    </row>
    <row r="26" spans="1:10" ht="28.8" x14ac:dyDescent="0.3">
      <c r="A26" s="10">
        <f t="shared" si="0"/>
        <v>20</v>
      </c>
      <c r="B26" s="5" t="s">
        <v>73</v>
      </c>
      <c r="C26" s="5" t="s">
        <v>74</v>
      </c>
      <c r="D26" s="17" t="s">
        <v>75</v>
      </c>
      <c r="E26" s="2">
        <v>3.39</v>
      </c>
      <c r="F26" s="5" t="s">
        <v>12</v>
      </c>
      <c r="G26" s="5" t="s">
        <v>13</v>
      </c>
      <c r="H26" s="5" t="s">
        <v>76</v>
      </c>
      <c r="I26" s="17" t="s">
        <v>77</v>
      </c>
      <c r="J26" s="17" t="s">
        <v>16</v>
      </c>
    </row>
    <row r="27" spans="1:10" ht="28.8" x14ac:dyDescent="0.3">
      <c r="A27" s="10">
        <f t="shared" si="0"/>
        <v>21</v>
      </c>
      <c r="B27" s="5" t="s">
        <v>78</v>
      </c>
      <c r="C27" s="5" t="s">
        <v>79</v>
      </c>
      <c r="D27" s="17" t="s">
        <v>80</v>
      </c>
      <c r="E27" s="2">
        <v>239204.23</v>
      </c>
      <c r="F27" s="5" t="s">
        <v>12</v>
      </c>
      <c r="G27" s="5" t="s">
        <v>13</v>
      </c>
      <c r="H27" s="5" t="s">
        <v>20</v>
      </c>
      <c r="I27" s="17" t="s">
        <v>21</v>
      </c>
      <c r="J27" s="17" t="s">
        <v>16</v>
      </c>
    </row>
    <row r="28" spans="1:10" ht="28.8" x14ac:dyDescent="0.3">
      <c r="A28" s="10">
        <f t="shared" si="0"/>
        <v>22</v>
      </c>
      <c r="B28" s="5" t="s">
        <v>81</v>
      </c>
      <c r="C28" s="5" t="s">
        <v>82</v>
      </c>
      <c r="D28" s="17" t="s">
        <v>83</v>
      </c>
      <c r="E28" s="2">
        <v>177060.11</v>
      </c>
      <c r="F28" s="5" t="s">
        <v>12</v>
      </c>
      <c r="G28" s="5" t="s">
        <v>13</v>
      </c>
      <c r="H28" s="5" t="s">
        <v>20</v>
      </c>
      <c r="I28" s="17" t="s">
        <v>21</v>
      </c>
      <c r="J28" s="17" t="s">
        <v>16</v>
      </c>
    </row>
    <row r="29" spans="1:10" ht="28.8" x14ac:dyDescent="0.3">
      <c r="A29" s="10">
        <f t="shared" si="0"/>
        <v>23</v>
      </c>
      <c r="B29" s="5" t="s">
        <v>84</v>
      </c>
      <c r="C29" s="5" t="s">
        <v>85</v>
      </c>
      <c r="D29" s="17" t="s">
        <v>86</v>
      </c>
      <c r="E29" s="2">
        <v>167164.76</v>
      </c>
      <c r="F29" s="5" t="s">
        <v>12</v>
      </c>
      <c r="G29" s="5" t="s">
        <v>13</v>
      </c>
      <c r="H29" s="5" t="s">
        <v>20</v>
      </c>
      <c r="I29" s="17" t="s">
        <v>21</v>
      </c>
      <c r="J29" s="17" t="s">
        <v>16</v>
      </c>
    </row>
    <row r="30" spans="1:10" ht="28.8" x14ac:dyDescent="0.3">
      <c r="A30" s="10">
        <f t="shared" si="0"/>
        <v>24</v>
      </c>
      <c r="B30" s="5"/>
      <c r="C30" s="5"/>
      <c r="D30" s="17"/>
      <c r="E30" s="2">
        <v>96230.86</v>
      </c>
      <c r="F30" s="5" t="s">
        <v>12</v>
      </c>
      <c r="G30" s="5" t="s">
        <v>13</v>
      </c>
      <c r="H30" s="5" t="s">
        <v>87</v>
      </c>
      <c r="I30" s="17" t="s">
        <v>88</v>
      </c>
      <c r="J30" s="17" t="s">
        <v>16</v>
      </c>
    </row>
    <row r="31" spans="1:10" ht="28.8" x14ac:dyDescent="0.3">
      <c r="A31" s="10">
        <f t="shared" si="0"/>
        <v>25</v>
      </c>
      <c r="B31" s="5"/>
      <c r="C31" s="5"/>
      <c r="D31" s="17"/>
      <c r="E31" s="2">
        <v>15878.12</v>
      </c>
      <c r="F31" s="5" t="s">
        <v>12</v>
      </c>
      <c r="G31" s="5" t="s">
        <v>13</v>
      </c>
      <c r="H31" s="5" t="s">
        <v>89</v>
      </c>
      <c r="I31" s="17" t="s">
        <v>90</v>
      </c>
      <c r="J31" s="17" t="s">
        <v>16</v>
      </c>
    </row>
    <row r="32" spans="1:10" ht="28.8" x14ac:dyDescent="0.3">
      <c r="A32" s="10">
        <f t="shared" si="0"/>
        <v>26</v>
      </c>
      <c r="B32" s="5"/>
      <c r="C32" s="5"/>
      <c r="D32" s="17"/>
      <c r="E32" s="2">
        <v>538.95000000000005</v>
      </c>
      <c r="F32" s="5" t="s">
        <v>12</v>
      </c>
      <c r="G32" s="5" t="s">
        <v>13</v>
      </c>
      <c r="H32" s="5" t="s">
        <v>91</v>
      </c>
      <c r="I32" s="17" t="s">
        <v>92</v>
      </c>
      <c r="J32" s="17" t="s">
        <v>16</v>
      </c>
    </row>
    <row r="33" spans="1:10" ht="28.8" x14ac:dyDescent="0.3">
      <c r="A33" s="10">
        <f t="shared" si="0"/>
        <v>27</v>
      </c>
      <c r="B33" s="5" t="s">
        <v>93</v>
      </c>
      <c r="C33" s="5" t="s">
        <v>94</v>
      </c>
      <c r="D33" s="17" t="s">
        <v>95</v>
      </c>
      <c r="E33" s="2">
        <v>3450</v>
      </c>
      <c r="F33" s="5" t="s">
        <v>12</v>
      </c>
      <c r="G33" s="5" t="s">
        <v>13</v>
      </c>
      <c r="H33" s="5" t="s">
        <v>96</v>
      </c>
      <c r="I33" s="17" t="s">
        <v>97</v>
      </c>
      <c r="J33" s="17" t="s">
        <v>16</v>
      </c>
    </row>
    <row r="34" spans="1:10" ht="28.8" x14ac:dyDescent="0.3">
      <c r="A34" s="10">
        <f t="shared" si="0"/>
        <v>28</v>
      </c>
      <c r="B34" s="5" t="s">
        <v>98</v>
      </c>
      <c r="C34" s="5" t="s">
        <v>99</v>
      </c>
      <c r="D34" s="17" t="s">
        <v>100</v>
      </c>
      <c r="E34" s="2">
        <v>510.05</v>
      </c>
      <c r="F34" s="5" t="s">
        <v>12</v>
      </c>
      <c r="G34" s="5" t="s">
        <v>13</v>
      </c>
      <c r="H34" s="5" t="s">
        <v>101</v>
      </c>
      <c r="I34" s="17" t="s">
        <v>102</v>
      </c>
      <c r="J34" s="17" t="s">
        <v>16</v>
      </c>
    </row>
    <row r="35" spans="1:10" ht="28.8" x14ac:dyDescent="0.3">
      <c r="A35" s="10">
        <f t="shared" si="0"/>
        <v>29</v>
      </c>
      <c r="B35" s="5" t="s">
        <v>103</v>
      </c>
      <c r="C35" s="5"/>
      <c r="D35" s="17"/>
      <c r="E35" s="2">
        <v>300</v>
      </c>
      <c r="F35" s="5" t="s">
        <v>12</v>
      </c>
      <c r="G35" s="5" t="s">
        <v>13</v>
      </c>
      <c r="H35" s="5" t="s">
        <v>96</v>
      </c>
      <c r="I35" s="17" t="s">
        <v>97</v>
      </c>
      <c r="J35" s="17" t="s">
        <v>16</v>
      </c>
    </row>
    <row r="36" spans="1:10" ht="28.8" x14ac:dyDescent="0.3">
      <c r="A36" s="10">
        <f t="shared" si="0"/>
        <v>30</v>
      </c>
      <c r="B36" s="5" t="s">
        <v>104</v>
      </c>
      <c r="C36" s="5" t="s">
        <v>105</v>
      </c>
      <c r="D36" s="17" t="s">
        <v>106</v>
      </c>
      <c r="E36" s="2">
        <v>128.15</v>
      </c>
      <c r="F36" s="5" t="s">
        <v>12</v>
      </c>
      <c r="G36" s="5" t="s">
        <v>13</v>
      </c>
      <c r="H36" s="5" t="s">
        <v>107</v>
      </c>
      <c r="I36" s="17" t="s">
        <v>108</v>
      </c>
      <c r="J36" s="17" t="s">
        <v>16</v>
      </c>
    </row>
    <row r="37" spans="1:10" ht="28.8" x14ac:dyDescent="0.3">
      <c r="A37" s="10">
        <f t="shared" si="0"/>
        <v>31</v>
      </c>
      <c r="B37" s="5" t="s">
        <v>73</v>
      </c>
      <c r="C37" s="5" t="s">
        <v>74</v>
      </c>
      <c r="D37" s="17" t="s">
        <v>75</v>
      </c>
      <c r="E37" s="2">
        <v>93.75</v>
      </c>
      <c r="F37" s="5" t="s">
        <v>12</v>
      </c>
      <c r="G37" s="5" t="s">
        <v>13</v>
      </c>
      <c r="H37" s="5" t="s">
        <v>109</v>
      </c>
      <c r="I37" s="17" t="s">
        <v>110</v>
      </c>
      <c r="J37" s="17" t="s">
        <v>16</v>
      </c>
    </row>
    <row r="38" spans="1:10" ht="28.8" x14ac:dyDescent="0.3">
      <c r="A38" s="10">
        <f t="shared" si="0"/>
        <v>32</v>
      </c>
      <c r="B38" s="5" t="s">
        <v>111</v>
      </c>
      <c r="C38" s="5"/>
      <c r="D38" s="17"/>
      <c r="E38" s="2">
        <v>10</v>
      </c>
      <c r="F38" s="5" t="s">
        <v>12</v>
      </c>
      <c r="G38" s="5" t="s">
        <v>13</v>
      </c>
      <c r="H38" s="5" t="s">
        <v>112</v>
      </c>
      <c r="I38" s="17" t="s">
        <v>113</v>
      </c>
      <c r="J38" s="17" t="s">
        <v>16</v>
      </c>
    </row>
    <row r="39" spans="1:10" ht="28.8" x14ac:dyDescent="0.3">
      <c r="A39" s="10">
        <f t="shared" ref="A39:A70" si="1">ROW(A33)</f>
        <v>33</v>
      </c>
      <c r="B39" s="5" t="s">
        <v>114</v>
      </c>
      <c r="C39" s="5"/>
      <c r="D39" s="17"/>
      <c r="E39" s="2">
        <v>7.3</v>
      </c>
      <c r="F39" s="5" t="s">
        <v>12</v>
      </c>
      <c r="G39" s="5" t="s">
        <v>13</v>
      </c>
      <c r="H39" s="5" t="s">
        <v>112</v>
      </c>
      <c r="I39" s="17" t="s">
        <v>113</v>
      </c>
      <c r="J39" s="17" t="s">
        <v>16</v>
      </c>
    </row>
    <row r="40" spans="1:10" ht="28.8" x14ac:dyDescent="0.3">
      <c r="A40" s="10">
        <f t="shared" si="1"/>
        <v>34</v>
      </c>
      <c r="B40" s="5" t="s">
        <v>115</v>
      </c>
      <c r="C40" s="5"/>
      <c r="D40" s="17"/>
      <c r="E40" s="2">
        <v>10</v>
      </c>
      <c r="F40" s="5" t="s">
        <v>12</v>
      </c>
      <c r="G40" s="5" t="s">
        <v>13</v>
      </c>
      <c r="H40" s="5" t="s">
        <v>112</v>
      </c>
      <c r="I40" s="17" t="s">
        <v>113</v>
      </c>
      <c r="J40" s="17" t="s">
        <v>16</v>
      </c>
    </row>
    <row r="41" spans="1:10" ht="28.8" x14ac:dyDescent="0.3">
      <c r="A41" s="10">
        <f t="shared" si="1"/>
        <v>35</v>
      </c>
      <c r="B41" s="5" t="s">
        <v>116</v>
      </c>
      <c r="C41" s="5"/>
      <c r="D41" s="17"/>
      <c r="E41" s="2">
        <v>406.25</v>
      </c>
      <c r="F41" s="5" t="s">
        <v>12</v>
      </c>
      <c r="G41" s="5" t="s">
        <v>13</v>
      </c>
      <c r="H41" s="5" t="s">
        <v>101</v>
      </c>
      <c r="I41" s="17" t="s">
        <v>102</v>
      </c>
      <c r="J41" s="17" t="s">
        <v>16</v>
      </c>
    </row>
    <row r="42" spans="1:10" ht="28.8" x14ac:dyDescent="0.3">
      <c r="A42" s="10">
        <f t="shared" si="1"/>
        <v>36</v>
      </c>
      <c r="B42" s="5" t="s">
        <v>117</v>
      </c>
      <c r="C42" s="5"/>
      <c r="D42" s="17"/>
      <c r="E42" s="2">
        <v>219.3</v>
      </c>
      <c r="F42" s="5" t="s">
        <v>12</v>
      </c>
      <c r="G42" s="5" t="s">
        <v>13</v>
      </c>
      <c r="H42" s="5" t="s">
        <v>118</v>
      </c>
      <c r="I42" s="17" t="s">
        <v>119</v>
      </c>
      <c r="J42" s="17" t="s">
        <v>16</v>
      </c>
    </row>
    <row r="43" spans="1:10" ht="28.8" x14ac:dyDescent="0.3">
      <c r="A43" s="10">
        <f t="shared" si="1"/>
        <v>37</v>
      </c>
      <c r="B43" s="5" t="s">
        <v>120</v>
      </c>
      <c r="C43" s="5" t="s">
        <v>121</v>
      </c>
      <c r="D43" s="17" t="s">
        <v>122</v>
      </c>
      <c r="E43" s="2">
        <v>2.54</v>
      </c>
      <c r="F43" s="5" t="s">
        <v>12</v>
      </c>
      <c r="G43" s="5" t="s">
        <v>13</v>
      </c>
      <c r="H43" s="5" t="s">
        <v>76</v>
      </c>
      <c r="I43" s="17" t="s">
        <v>77</v>
      </c>
      <c r="J43" s="17" t="s">
        <v>16</v>
      </c>
    </row>
    <row r="44" spans="1:10" ht="28.8" x14ac:dyDescent="0.3">
      <c r="A44" s="10">
        <f t="shared" si="1"/>
        <v>38</v>
      </c>
      <c r="B44" s="5" t="s">
        <v>120</v>
      </c>
      <c r="C44" s="5" t="s">
        <v>121</v>
      </c>
      <c r="D44" s="17" t="s">
        <v>122</v>
      </c>
      <c r="E44" s="2">
        <v>5</v>
      </c>
      <c r="F44" s="5" t="s">
        <v>12</v>
      </c>
      <c r="G44" s="5" t="s">
        <v>13</v>
      </c>
      <c r="H44" s="5" t="s">
        <v>101</v>
      </c>
      <c r="I44" s="17" t="s">
        <v>102</v>
      </c>
      <c r="J44" s="17" t="s">
        <v>16</v>
      </c>
    </row>
    <row r="45" spans="1:10" ht="28.8" x14ac:dyDescent="0.3">
      <c r="A45" s="10">
        <f t="shared" si="1"/>
        <v>39</v>
      </c>
      <c r="B45" s="5" t="s">
        <v>123</v>
      </c>
      <c r="C45" s="5" t="s">
        <v>124</v>
      </c>
      <c r="D45" s="17" t="s">
        <v>125</v>
      </c>
      <c r="E45" s="2">
        <v>147.71</v>
      </c>
      <c r="F45" s="5" t="s">
        <v>12</v>
      </c>
      <c r="G45" s="5" t="s">
        <v>13</v>
      </c>
      <c r="H45" s="5" t="s">
        <v>101</v>
      </c>
      <c r="I45" s="17" t="s">
        <v>102</v>
      </c>
      <c r="J45" s="17" t="s">
        <v>16</v>
      </c>
    </row>
    <row r="46" spans="1:10" ht="28.8" x14ac:dyDescent="0.3">
      <c r="A46" s="10">
        <f t="shared" si="1"/>
        <v>40</v>
      </c>
      <c r="B46" s="5"/>
      <c r="C46" s="5"/>
      <c r="D46" s="17"/>
      <c r="E46" s="2">
        <v>41932.35</v>
      </c>
      <c r="F46" s="5" t="s">
        <v>12</v>
      </c>
      <c r="G46" s="5" t="s">
        <v>13</v>
      </c>
      <c r="H46" s="5" t="s">
        <v>126</v>
      </c>
      <c r="I46" s="17" t="s">
        <v>127</v>
      </c>
      <c r="J46" s="17" t="s">
        <v>16</v>
      </c>
    </row>
    <row r="47" spans="1:10" ht="28.8" x14ac:dyDescent="0.3">
      <c r="A47" s="10">
        <f t="shared" si="1"/>
        <v>41</v>
      </c>
      <c r="B47" s="5"/>
      <c r="C47" s="5"/>
      <c r="D47" s="17"/>
      <c r="E47" s="2">
        <v>168</v>
      </c>
      <c r="F47" s="5" t="s">
        <v>12</v>
      </c>
      <c r="G47" s="5" t="s">
        <v>13</v>
      </c>
      <c r="H47" s="5" t="s">
        <v>128</v>
      </c>
      <c r="I47" s="17" t="s">
        <v>129</v>
      </c>
      <c r="J47" s="17" t="s">
        <v>16</v>
      </c>
    </row>
    <row r="48" spans="1:10" ht="28.8" x14ac:dyDescent="0.3">
      <c r="A48" s="10">
        <f t="shared" si="1"/>
        <v>42</v>
      </c>
      <c r="B48" s="5" t="s">
        <v>130</v>
      </c>
      <c r="C48" s="5" t="s">
        <v>131</v>
      </c>
      <c r="D48" s="17"/>
      <c r="E48" s="2">
        <v>54.53</v>
      </c>
      <c r="F48" s="5" t="s">
        <v>12</v>
      </c>
      <c r="G48" s="5" t="s">
        <v>13</v>
      </c>
      <c r="H48" s="5" t="s">
        <v>132</v>
      </c>
      <c r="I48" s="17" t="s">
        <v>133</v>
      </c>
      <c r="J48" s="17" t="s">
        <v>16</v>
      </c>
    </row>
    <row r="49" spans="1:10" ht="28.8" x14ac:dyDescent="0.3">
      <c r="A49" s="10">
        <f t="shared" si="1"/>
        <v>43</v>
      </c>
      <c r="B49" s="5" t="s">
        <v>134</v>
      </c>
      <c r="C49" s="5" t="s">
        <v>135</v>
      </c>
      <c r="D49" s="17" t="s">
        <v>136</v>
      </c>
      <c r="E49" s="2">
        <v>653.86</v>
      </c>
      <c r="F49" s="5" t="s">
        <v>12</v>
      </c>
      <c r="G49" s="5" t="s">
        <v>13</v>
      </c>
      <c r="H49" s="5" t="s">
        <v>112</v>
      </c>
      <c r="I49" s="17" t="s">
        <v>113</v>
      </c>
      <c r="J49" s="17" t="s">
        <v>16</v>
      </c>
    </row>
    <row r="50" spans="1:10" ht="28.8" x14ac:dyDescent="0.3">
      <c r="A50" s="10">
        <f t="shared" si="1"/>
        <v>44</v>
      </c>
      <c r="B50" s="5" t="s">
        <v>137</v>
      </c>
      <c r="C50" s="5" t="s">
        <v>138</v>
      </c>
      <c r="D50" s="17" t="s">
        <v>139</v>
      </c>
      <c r="E50" s="2">
        <v>89.2</v>
      </c>
      <c r="F50" s="5" t="s">
        <v>12</v>
      </c>
      <c r="G50" s="5" t="s">
        <v>13</v>
      </c>
      <c r="H50" s="5" t="s">
        <v>109</v>
      </c>
      <c r="I50" s="17" t="s">
        <v>110</v>
      </c>
      <c r="J50" s="17" t="s">
        <v>16</v>
      </c>
    </row>
    <row r="51" spans="1:10" ht="28.8" x14ac:dyDescent="0.3">
      <c r="A51" s="10">
        <f t="shared" si="1"/>
        <v>45</v>
      </c>
      <c r="B51" s="5" t="s">
        <v>140</v>
      </c>
      <c r="C51" s="5" t="s">
        <v>141</v>
      </c>
      <c r="D51" s="17" t="s">
        <v>142</v>
      </c>
      <c r="E51" s="2">
        <v>423.39</v>
      </c>
      <c r="F51" s="5" t="s">
        <v>12</v>
      </c>
      <c r="G51" s="5" t="s">
        <v>13</v>
      </c>
      <c r="H51" s="5" t="s">
        <v>91</v>
      </c>
      <c r="I51" s="17" t="s">
        <v>92</v>
      </c>
      <c r="J51" s="17" t="s">
        <v>16</v>
      </c>
    </row>
    <row r="52" spans="1:10" ht="28.8" x14ac:dyDescent="0.3">
      <c r="A52" s="10">
        <f t="shared" si="1"/>
        <v>46</v>
      </c>
      <c r="B52" s="5" t="s">
        <v>143</v>
      </c>
      <c r="C52" s="5" t="s">
        <v>144</v>
      </c>
      <c r="D52" s="17" t="s">
        <v>145</v>
      </c>
      <c r="E52" s="2">
        <v>373.34</v>
      </c>
      <c r="F52" s="5" t="s">
        <v>12</v>
      </c>
      <c r="G52" s="5" t="s">
        <v>13</v>
      </c>
      <c r="H52" s="5" t="s">
        <v>96</v>
      </c>
      <c r="I52" s="17" t="s">
        <v>97</v>
      </c>
      <c r="J52" s="17" t="s">
        <v>16</v>
      </c>
    </row>
    <row r="53" spans="1:10" ht="28.8" x14ac:dyDescent="0.3">
      <c r="A53" s="10">
        <f t="shared" si="1"/>
        <v>47</v>
      </c>
      <c r="B53" s="5" t="s">
        <v>146</v>
      </c>
      <c r="C53" s="5"/>
      <c r="D53" s="17"/>
      <c r="E53" s="2">
        <v>150</v>
      </c>
      <c r="F53" s="5" t="s">
        <v>12</v>
      </c>
      <c r="G53" s="5" t="s">
        <v>13</v>
      </c>
      <c r="H53" s="5" t="s">
        <v>126</v>
      </c>
      <c r="I53" s="17" t="s">
        <v>127</v>
      </c>
      <c r="J53" s="17" t="s">
        <v>16</v>
      </c>
    </row>
    <row r="54" spans="1:10" ht="28.8" x14ac:dyDescent="0.3">
      <c r="A54" s="10">
        <f t="shared" si="1"/>
        <v>48</v>
      </c>
      <c r="B54" s="5" t="s">
        <v>147</v>
      </c>
      <c r="C54" s="5" t="s">
        <v>148</v>
      </c>
      <c r="D54" s="17" t="s">
        <v>149</v>
      </c>
      <c r="E54" s="2">
        <v>40</v>
      </c>
      <c r="F54" s="5" t="s">
        <v>12</v>
      </c>
      <c r="G54" s="5" t="s">
        <v>13</v>
      </c>
      <c r="H54" s="5" t="s">
        <v>126</v>
      </c>
      <c r="I54" s="17" t="s">
        <v>127</v>
      </c>
      <c r="J54" s="17" t="s">
        <v>16</v>
      </c>
    </row>
    <row r="55" spans="1:10" ht="28.8" x14ac:dyDescent="0.3">
      <c r="A55" s="10">
        <f t="shared" si="1"/>
        <v>49</v>
      </c>
      <c r="B55" s="5" t="s">
        <v>150</v>
      </c>
      <c r="C55" s="5" t="s">
        <v>151</v>
      </c>
      <c r="D55" s="17" t="s">
        <v>152</v>
      </c>
      <c r="E55" s="2">
        <v>1551.02</v>
      </c>
      <c r="F55" s="5" t="s">
        <v>12</v>
      </c>
      <c r="G55" s="5" t="s">
        <v>13</v>
      </c>
      <c r="H55" s="5" t="s">
        <v>153</v>
      </c>
      <c r="I55" s="17" t="s">
        <v>154</v>
      </c>
      <c r="J55" s="17" t="s">
        <v>16</v>
      </c>
    </row>
    <row r="56" spans="1:10" ht="28.8" x14ac:dyDescent="0.3">
      <c r="A56" s="10">
        <f t="shared" si="1"/>
        <v>50</v>
      </c>
      <c r="B56" s="5" t="s">
        <v>155</v>
      </c>
      <c r="C56" s="5" t="s">
        <v>68</v>
      </c>
      <c r="D56" s="17" t="s">
        <v>156</v>
      </c>
      <c r="E56" s="2">
        <v>121.76</v>
      </c>
      <c r="F56" s="5" t="s">
        <v>12</v>
      </c>
      <c r="G56" s="5" t="s">
        <v>13</v>
      </c>
      <c r="H56" s="5" t="s">
        <v>157</v>
      </c>
      <c r="I56" s="17" t="s">
        <v>158</v>
      </c>
      <c r="J56" s="17" t="s">
        <v>16</v>
      </c>
    </row>
    <row r="57" spans="1:10" ht="28.8" x14ac:dyDescent="0.3">
      <c r="A57" s="10">
        <f t="shared" si="1"/>
        <v>51</v>
      </c>
      <c r="B57" s="5" t="s">
        <v>159</v>
      </c>
      <c r="C57" s="5" t="s">
        <v>160</v>
      </c>
      <c r="D57" s="17" t="s">
        <v>161</v>
      </c>
      <c r="E57" s="2">
        <v>66.36</v>
      </c>
      <c r="F57" s="5" t="s">
        <v>12</v>
      </c>
      <c r="G57" s="5" t="s">
        <v>13</v>
      </c>
      <c r="H57" s="5" t="s">
        <v>107</v>
      </c>
      <c r="I57" s="17" t="s">
        <v>108</v>
      </c>
      <c r="J57" s="17" t="s">
        <v>16</v>
      </c>
    </row>
    <row r="58" spans="1:10" ht="28.8" x14ac:dyDescent="0.3">
      <c r="A58" s="10">
        <f t="shared" si="1"/>
        <v>52</v>
      </c>
      <c r="B58" s="5" t="s">
        <v>162</v>
      </c>
      <c r="C58" s="5" t="s">
        <v>163</v>
      </c>
      <c r="D58" s="17" t="s">
        <v>164</v>
      </c>
      <c r="E58" s="2">
        <v>72.09</v>
      </c>
      <c r="F58" s="5" t="s">
        <v>12</v>
      </c>
      <c r="G58" s="5" t="s">
        <v>13</v>
      </c>
      <c r="H58" s="5" t="s">
        <v>101</v>
      </c>
      <c r="I58" s="17" t="s">
        <v>102</v>
      </c>
      <c r="J58" s="17" t="s">
        <v>16</v>
      </c>
    </row>
    <row r="59" spans="1:10" ht="28.8" x14ac:dyDescent="0.3">
      <c r="A59" s="10">
        <f t="shared" si="1"/>
        <v>53</v>
      </c>
      <c r="B59" s="5" t="s">
        <v>165</v>
      </c>
      <c r="C59" s="5" t="s">
        <v>166</v>
      </c>
      <c r="D59" s="17" t="s">
        <v>167</v>
      </c>
      <c r="E59" s="2">
        <v>40</v>
      </c>
      <c r="F59" s="5" t="s">
        <v>12</v>
      </c>
      <c r="G59" s="5" t="s">
        <v>13</v>
      </c>
      <c r="H59" s="5" t="s">
        <v>76</v>
      </c>
      <c r="I59" s="17" t="s">
        <v>77</v>
      </c>
      <c r="J59" s="17" t="s">
        <v>16</v>
      </c>
    </row>
    <row r="60" spans="1:10" ht="28.8" x14ac:dyDescent="0.3">
      <c r="A60" s="10">
        <f t="shared" si="1"/>
        <v>54</v>
      </c>
      <c r="B60" s="5" t="s">
        <v>168</v>
      </c>
      <c r="C60" s="5" t="s">
        <v>169</v>
      </c>
      <c r="D60" s="17" t="s">
        <v>170</v>
      </c>
      <c r="E60" s="2">
        <v>8401.7000000000007</v>
      </c>
      <c r="F60" s="5" t="s">
        <v>12</v>
      </c>
      <c r="G60" s="5" t="s">
        <v>13</v>
      </c>
      <c r="H60" s="5" t="s">
        <v>118</v>
      </c>
      <c r="I60" s="17" t="s">
        <v>119</v>
      </c>
      <c r="J60" s="17" t="s">
        <v>16</v>
      </c>
    </row>
    <row r="61" spans="1:10" ht="28.8" x14ac:dyDescent="0.3">
      <c r="A61" s="10">
        <f t="shared" si="1"/>
        <v>55</v>
      </c>
      <c r="B61" s="5" t="s">
        <v>171</v>
      </c>
      <c r="C61" s="5" t="s">
        <v>172</v>
      </c>
      <c r="D61" s="17" t="s">
        <v>173</v>
      </c>
      <c r="E61" s="2">
        <v>475.5</v>
      </c>
      <c r="F61" s="5" t="s">
        <v>12</v>
      </c>
      <c r="G61" s="5" t="s">
        <v>13</v>
      </c>
      <c r="H61" s="5" t="s">
        <v>132</v>
      </c>
      <c r="I61" s="17" t="s">
        <v>133</v>
      </c>
      <c r="J61" s="17" t="s">
        <v>16</v>
      </c>
    </row>
    <row r="62" spans="1:10" ht="28.8" x14ac:dyDescent="0.3">
      <c r="A62" s="10">
        <f t="shared" si="1"/>
        <v>56</v>
      </c>
      <c r="B62" s="5" t="s">
        <v>174</v>
      </c>
      <c r="C62" s="5" t="s">
        <v>175</v>
      </c>
      <c r="D62" s="17" t="s">
        <v>176</v>
      </c>
      <c r="E62" s="2">
        <v>297.39999999999998</v>
      </c>
      <c r="F62" s="5" t="s">
        <v>12</v>
      </c>
      <c r="G62" s="5" t="s">
        <v>13</v>
      </c>
      <c r="H62" s="5" t="s">
        <v>126</v>
      </c>
      <c r="I62" s="17" t="s">
        <v>127</v>
      </c>
      <c r="J62" s="17" t="s">
        <v>16</v>
      </c>
    </row>
    <row r="63" spans="1:10" ht="28.8" x14ac:dyDescent="0.3">
      <c r="A63" s="10">
        <f t="shared" si="1"/>
        <v>57</v>
      </c>
      <c r="B63" s="5" t="s">
        <v>177</v>
      </c>
      <c r="C63" s="5" t="s">
        <v>178</v>
      </c>
      <c r="D63" s="17" t="s">
        <v>179</v>
      </c>
      <c r="E63" s="2">
        <v>6.25</v>
      </c>
      <c r="F63" s="5" t="s">
        <v>12</v>
      </c>
      <c r="G63" s="5" t="s">
        <v>13</v>
      </c>
      <c r="H63" s="5" t="s">
        <v>101</v>
      </c>
      <c r="I63" s="17" t="s">
        <v>102</v>
      </c>
      <c r="J63" s="17" t="s">
        <v>16</v>
      </c>
    </row>
    <row r="64" spans="1:10" ht="28.8" x14ac:dyDescent="0.3">
      <c r="A64" s="10">
        <f t="shared" si="1"/>
        <v>58</v>
      </c>
      <c r="B64" s="5" t="s">
        <v>180</v>
      </c>
      <c r="C64" s="5" t="s">
        <v>181</v>
      </c>
      <c r="D64" s="17" t="s">
        <v>182</v>
      </c>
      <c r="E64" s="2">
        <v>125.98</v>
      </c>
      <c r="F64" s="5" t="s">
        <v>12</v>
      </c>
      <c r="G64" s="5" t="s">
        <v>13</v>
      </c>
      <c r="H64" s="5" t="s">
        <v>157</v>
      </c>
      <c r="I64" s="17" t="s">
        <v>158</v>
      </c>
      <c r="J64" s="17" t="s">
        <v>16</v>
      </c>
    </row>
    <row r="65" spans="1:10" ht="28.8" x14ac:dyDescent="0.3">
      <c r="A65" s="10">
        <f t="shared" si="1"/>
        <v>59</v>
      </c>
      <c r="B65" s="5" t="s">
        <v>183</v>
      </c>
      <c r="C65" s="5"/>
      <c r="D65" s="17"/>
      <c r="E65" s="2">
        <v>11.8</v>
      </c>
      <c r="F65" s="5" t="s">
        <v>12</v>
      </c>
      <c r="G65" s="5" t="s">
        <v>13</v>
      </c>
      <c r="H65" s="5" t="s">
        <v>112</v>
      </c>
      <c r="I65" s="17" t="s">
        <v>113</v>
      </c>
      <c r="J65" s="17" t="s">
        <v>16</v>
      </c>
    </row>
    <row r="66" spans="1:10" ht="28.8" x14ac:dyDescent="0.3">
      <c r="A66" s="10">
        <f t="shared" si="1"/>
        <v>60</v>
      </c>
      <c r="B66" s="5" t="s">
        <v>184</v>
      </c>
      <c r="C66" s="5"/>
      <c r="D66" s="17"/>
      <c r="E66" s="2">
        <v>12.5</v>
      </c>
      <c r="F66" s="5" t="s">
        <v>12</v>
      </c>
      <c r="G66" s="5" t="s">
        <v>13</v>
      </c>
      <c r="H66" s="5" t="s">
        <v>112</v>
      </c>
      <c r="I66" s="17" t="s">
        <v>113</v>
      </c>
      <c r="J66" s="17" t="s">
        <v>16</v>
      </c>
    </row>
    <row r="67" spans="1:10" ht="28.8" x14ac:dyDescent="0.3">
      <c r="A67" s="10">
        <f t="shared" si="1"/>
        <v>61</v>
      </c>
      <c r="B67" s="5" t="s">
        <v>185</v>
      </c>
      <c r="C67" s="5"/>
      <c r="D67" s="17"/>
      <c r="E67" s="2">
        <v>10.6</v>
      </c>
      <c r="F67" s="5" t="s">
        <v>12</v>
      </c>
      <c r="G67" s="5" t="s">
        <v>13</v>
      </c>
      <c r="H67" s="5" t="s">
        <v>112</v>
      </c>
      <c r="I67" s="17" t="s">
        <v>113</v>
      </c>
      <c r="J67" s="17" t="s">
        <v>16</v>
      </c>
    </row>
    <row r="68" spans="1:10" ht="28.8" x14ac:dyDescent="0.3">
      <c r="A68" s="10">
        <f t="shared" si="1"/>
        <v>62</v>
      </c>
      <c r="B68" s="5" t="s">
        <v>186</v>
      </c>
      <c r="C68" s="5" t="s">
        <v>187</v>
      </c>
      <c r="D68" s="17" t="s">
        <v>188</v>
      </c>
      <c r="E68" s="2">
        <v>561.79999999999995</v>
      </c>
      <c r="F68" s="5" t="s">
        <v>12</v>
      </c>
      <c r="G68" s="5" t="s">
        <v>13</v>
      </c>
      <c r="H68" s="5" t="s">
        <v>96</v>
      </c>
      <c r="I68" s="17" t="s">
        <v>97</v>
      </c>
      <c r="J68" s="17" t="s">
        <v>16</v>
      </c>
    </row>
    <row r="69" spans="1:10" ht="28.8" x14ac:dyDescent="0.3">
      <c r="A69" s="10">
        <f t="shared" si="1"/>
        <v>63</v>
      </c>
      <c r="B69" s="5" t="s">
        <v>189</v>
      </c>
      <c r="C69" s="5" t="s">
        <v>190</v>
      </c>
      <c r="D69" s="17" t="s">
        <v>191</v>
      </c>
      <c r="E69" s="2">
        <v>1000670.7</v>
      </c>
      <c r="F69" s="5" t="s">
        <v>12</v>
      </c>
      <c r="G69" s="5" t="s">
        <v>13</v>
      </c>
      <c r="H69" s="5" t="s">
        <v>107</v>
      </c>
      <c r="I69" s="17" t="s">
        <v>108</v>
      </c>
      <c r="J69" s="17" t="s">
        <v>16</v>
      </c>
    </row>
    <row r="70" spans="1:10" ht="28.8" x14ac:dyDescent="0.3">
      <c r="A70" s="10">
        <f t="shared" si="1"/>
        <v>64</v>
      </c>
      <c r="B70" s="5" t="s">
        <v>192</v>
      </c>
      <c r="C70" s="5" t="s">
        <v>193</v>
      </c>
      <c r="D70" s="17" t="s">
        <v>194</v>
      </c>
      <c r="E70" s="2">
        <v>84.53</v>
      </c>
      <c r="F70" s="5" t="s">
        <v>12</v>
      </c>
      <c r="G70" s="5" t="s">
        <v>13</v>
      </c>
      <c r="H70" s="5" t="s">
        <v>107</v>
      </c>
      <c r="I70" s="17" t="s">
        <v>108</v>
      </c>
      <c r="J70" s="17" t="s">
        <v>16</v>
      </c>
    </row>
    <row r="71" spans="1:10" ht="28.8" x14ac:dyDescent="0.3">
      <c r="A71" s="10">
        <f t="shared" ref="A71:A83" si="2">ROW(A65)</f>
        <v>65</v>
      </c>
      <c r="B71" s="5" t="s">
        <v>195</v>
      </c>
      <c r="C71" s="5" t="s">
        <v>196</v>
      </c>
      <c r="D71" s="17" t="s">
        <v>197</v>
      </c>
      <c r="E71" s="2">
        <v>1000</v>
      </c>
      <c r="F71" s="5" t="s">
        <v>12</v>
      </c>
      <c r="G71" s="5" t="s">
        <v>13</v>
      </c>
      <c r="H71" s="5" t="s">
        <v>198</v>
      </c>
      <c r="I71" s="17" t="s">
        <v>199</v>
      </c>
      <c r="J71" s="17" t="s">
        <v>16</v>
      </c>
    </row>
    <row r="72" spans="1:10" ht="28.8" x14ac:dyDescent="0.3">
      <c r="A72" s="10">
        <f t="shared" si="2"/>
        <v>66</v>
      </c>
      <c r="B72" s="5" t="s">
        <v>200</v>
      </c>
      <c r="C72" s="5" t="s">
        <v>201</v>
      </c>
      <c r="D72" s="17" t="s">
        <v>202</v>
      </c>
      <c r="E72" s="2">
        <v>541.84</v>
      </c>
      <c r="F72" s="5" t="s">
        <v>12</v>
      </c>
      <c r="G72" s="5" t="s">
        <v>13</v>
      </c>
      <c r="H72" s="5" t="s">
        <v>96</v>
      </c>
      <c r="I72" s="17" t="s">
        <v>97</v>
      </c>
      <c r="J72" s="17" t="s">
        <v>16</v>
      </c>
    </row>
    <row r="73" spans="1:10" ht="28.8" x14ac:dyDescent="0.3">
      <c r="A73" s="10">
        <f t="shared" si="2"/>
        <v>67</v>
      </c>
      <c r="B73" s="5" t="s">
        <v>203</v>
      </c>
      <c r="C73" s="5" t="s">
        <v>204</v>
      </c>
      <c r="D73" s="17" t="s">
        <v>205</v>
      </c>
      <c r="E73" s="2">
        <v>278.81</v>
      </c>
      <c r="F73" s="5" t="s">
        <v>12</v>
      </c>
      <c r="G73" s="5" t="s">
        <v>13</v>
      </c>
      <c r="H73" s="5" t="s">
        <v>198</v>
      </c>
      <c r="I73" s="17" t="s">
        <v>199</v>
      </c>
      <c r="J73" s="17" t="s">
        <v>16</v>
      </c>
    </row>
    <row r="74" spans="1:10" ht="28.8" x14ac:dyDescent="0.3">
      <c r="A74" s="10">
        <f t="shared" si="2"/>
        <v>68</v>
      </c>
      <c r="B74" s="5" t="s">
        <v>206</v>
      </c>
      <c r="C74" s="5" t="s">
        <v>207</v>
      </c>
      <c r="D74" s="17" t="s">
        <v>208</v>
      </c>
      <c r="E74" s="2">
        <v>400</v>
      </c>
      <c r="F74" s="5" t="s">
        <v>12</v>
      </c>
      <c r="G74" s="5" t="s">
        <v>13</v>
      </c>
      <c r="H74" s="5" t="s">
        <v>198</v>
      </c>
      <c r="I74" s="17" t="s">
        <v>199</v>
      </c>
      <c r="J74" s="17" t="s">
        <v>16</v>
      </c>
    </row>
    <row r="75" spans="1:10" ht="28.8" x14ac:dyDescent="0.3">
      <c r="A75" s="10">
        <f t="shared" si="2"/>
        <v>69</v>
      </c>
      <c r="B75" s="5" t="s">
        <v>209</v>
      </c>
      <c r="C75" s="5" t="s">
        <v>210</v>
      </c>
      <c r="D75" s="17" t="s">
        <v>211</v>
      </c>
      <c r="E75" s="2">
        <v>1000</v>
      </c>
      <c r="F75" s="5" t="s">
        <v>12</v>
      </c>
      <c r="G75" s="5" t="s">
        <v>13</v>
      </c>
      <c r="H75" s="5" t="s">
        <v>96</v>
      </c>
      <c r="I75" s="17" t="s">
        <v>97</v>
      </c>
      <c r="J75" s="17" t="s">
        <v>16</v>
      </c>
    </row>
    <row r="76" spans="1:10" ht="28.8" x14ac:dyDescent="0.3">
      <c r="A76" s="10">
        <f t="shared" si="2"/>
        <v>70</v>
      </c>
      <c r="B76" s="5" t="s">
        <v>212</v>
      </c>
      <c r="C76" s="5" t="s">
        <v>213</v>
      </c>
      <c r="D76" s="17" t="s">
        <v>214</v>
      </c>
      <c r="E76" s="2">
        <v>531.25</v>
      </c>
      <c r="F76" s="5" t="s">
        <v>12</v>
      </c>
      <c r="G76" s="5" t="s">
        <v>13</v>
      </c>
      <c r="H76" s="5" t="s">
        <v>107</v>
      </c>
      <c r="I76" s="17" t="s">
        <v>108</v>
      </c>
      <c r="J76" s="17" t="s">
        <v>16</v>
      </c>
    </row>
    <row r="77" spans="1:10" ht="28.8" x14ac:dyDescent="0.3">
      <c r="A77" s="10">
        <f t="shared" si="2"/>
        <v>71</v>
      </c>
      <c r="B77" s="5" t="s">
        <v>215</v>
      </c>
      <c r="C77" s="5" t="s">
        <v>216</v>
      </c>
      <c r="D77" s="17" t="s">
        <v>217</v>
      </c>
      <c r="E77" s="2">
        <v>2000</v>
      </c>
      <c r="F77" s="5" t="s">
        <v>12</v>
      </c>
      <c r="G77" s="5" t="s">
        <v>13</v>
      </c>
      <c r="H77" s="5" t="s">
        <v>107</v>
      </c>
      <c r="I77" s="17" t="s">
        <v>108</v>
      </c>
      <c r="J77" s="17" t="s">
        <v>16</v>
      </c>
    </row>
    <row r="78" spans="1:10" ht="28.8" x14ac:dyDescent="0.3">
      <c r="A78" s="10">
        <f t="shared" si="2"/>
        <v>72</v>
      </c>
      <c r="B78" s="5" t="s">
        <v>218</v>
      </c>
      <c r="C78" s="5" t="s">
        <v>219</v>
      </c>
      <c r="D78" s="17" t="s">
        <v>220</v>
      </c>
      <c r="E78" s="2">
        <v>295.2</v>
      </c>
      <c r="F78" s="5" t="s">
        <v>12</v>
      </c>
      <c r="G78" s="5" t="s">
        <v>13</v>
      </c>
      <c r="H78" s="5" t="s">
        <v>101</v>
      </c>
      <c r="I78" s="17" t="s">
        <v>102</v>
      </c>
      <c r="J78" s="17" t="s">
        <v>16</v>
      </c>
    </row>
    <row r="79" spans="1:10" ht="28.8" x14ac:dyDescent="0.3">
      <c r="A79" s="10">
        <f t="shared" si="2"/>
        <v>73</v>
      </c>
      <c r="B79" s="5" t="s">
        <v>221</v>
      </c>
      <c r="C79" s="5" t="s">
        <v>222</v>
      </c>
      <c r="D79" s="17" t="s">
        <v>223</v>
      </c>
      <c r="E79" s="2">
        <v>74.25</v>
      </c>
      <c r="F79" s="5" t="s">
        <v>12</v>
      </c>
      <c r="G79" s="5" t="s">
        <v>13</v>
      </c>
      <c r="H79" s="5" t="s">
        <v>76</v>
      </c>
      <c r="I79" s="17" t="s">
        <v>77</v>
      </c>
      <c r="J79" s="17" t="s">
        <v>16</v>
      </c>
    </row>
    <row r="80" spans="1:10" ht="28.8" x14ac:dyDescent="0.3">
      <c r="A80" s="10">
        <f t="shared" si="2"/>
        <v>74</v>
      </c>
      <c r="B80" s="5" t="s">
        <v>224</v>
      </c>
      <c r="C80" s="5" t="s">
        <v>225</v>
      </c>
      <c r="D80" s="17" t="s">
        <v>226</v>
      </c>
      <c r="E80" s="2">
        <v>95.58</v>
      </c>
      <c r="F80" s="5" t="s">
        <v>12</v>
      </c>
      <c r="G80" s="5" t="s">
        <v>13</v>
      </c>
      <c r="H80" s="5" t="s">
        <v>109</v>
      </c>
      <c r="I80" s="17" t="s">
        <v>110</v>
      </c>
      <c r="J80" s="17" t="s">
        <v>16</v>
      </c>
    </row>
    <row r="81" spans="1:10" ht="28.8" x14ac:dyDescent="0.3">
      <c r="A81" s="10">
        <f t="shared" si="2"/>
        <v>75</v>
      </c>
      <c r="B81" s="5" t="s">
        <v>227</v>
      </c>
      <c r="C81" s="5" t="s">
        <v>228</v>
      </c>
      <c r="D81" s="17" t="s">
        <v>229</v>
      </c>
      <c r="E81" s="2">
        <v>1323.63</v>
      </c>
      <c r="F81" s="5" t="s">
        <v>12</v>
      </c>
      <c r="G81" s="5" t="s">
        <v>13</v>
      </c>
      <c r="H81" s="5" t="s">
        <v>132</v>
      </c>
      <c r="I81" s="17" t="s">
        <v>133</v>
      </c>
      <c r="J81" s="17" t="s">
        <v>16</v>
      </c>
    </row>
    <row r="82" spans="1:10" ht="28.8" x14ac:dyDescent="0.3">
      <c r="A82" s="10">
        <f t="shared" si="2"/>
        <v>76</v>
      </c>
      <c r="B82" s="5" t="s">
        <v>230</v>
      </c>
      <c r="C82" s="5" t="s">
        <v>231</v>
      </c>
      <c r="D82" s="17" t="s">
        <v>232</v>
      </c>
      <c r="E82" s="2">
        <v>43.81</v>
      </c>
      <c r="F82" s="5" t="s">
        <v>12</v>
      </c>
      <c r="G82" s="5" t="s">
        <v>13</v>
      </c>
      <c r="H82" s="5" t="s">
        <v>157</v>
      </c>
      <c r="I82" s="17" t="s">
        <v>158</v>
      </c>
      <c r="J82" s="17" t="s">
        <v>16</v>
      </c>
    </row>
    <row r="83" spans="1:10" ht="28.8" x14ac:dyDescent="0.3">
      <c r="A83" s="10">
        <f t="shared" si="2"/>
        <v>77</v>
      </c>
      <c r="B83" s="5" t="s">
        <v>159</v>
      </c>
      <c r="C83" s="5" t="s">
        <v>160</v>
      </c>
      <c r="D83" s="17" t="s">
        <v>161</v>
      </c>
      <c r="E83" s="2">
        <v>357.34</v>
      </c>
      <c r="F83" s="5" t="s">
        <v>12</v>
      </c>
      <c r="G83" s="5" t="s">
        <v>13</v>
      </c>
      <c r="H83" s="5" t="s">
        <v>112</v>
      </c>
      <c r="I83" s="17" t="s">
        <v>113</v>
      </c>
      <c r="J83" s="17" t="s">
        <v>16</v>
      </c>
    </row>
    <row r="84" spans="1:10" ht="3" customHeight="1" x14ac:dyDescent="0.3">
      <c r="G84" s="9"/>
    </row>
    <row r="85" spans="1:10" x14ac:dyDescent="0.3">
      <c r="A85" s="6" t="s">
        <v>10</v>
      </c>
      <c r="B85" s="6"/>
      <c r="C85" s="6"/>
      <c r="D85" s="18"/>
      <c r="E85" s="7">
        <f>SUBTOTAL(9,E7:E84)</f>
        <v>6727195.0299999993</v>
      </c>
      <c r="F85" s="6"/>
      <c r="G85" s="6"/>
      <c r="H85" s="6"/>
      <c r="I85" s="18"/>
      <c r="J85" s="18"/>
    </row>
    <row r="87" spans="1:10" ht="48" customHeight="1" x14ac:dyDescent="0.3">
      <c r="A87" s="27" t="s">
        <v>11</v>
      </c>
      <c r="B87" s="27"/>
      <c r="C87" s="27"/>
      <c r="D87" s="27"/>
      <c r="E87" s="27"/>
      <c r="F87" s="11"/>
    </row>
    <row r="88" spans="1:10" x14ac:dyDescent="0.3">
      <c r="E88" s="8"/>
    </row>
  </sheetData>
  <autoFilter ref="A1:K88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G1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34" workbookViewId="0">
      <selection activeCell="D62" sqref="D62"/>
    </sheetView>
  </sheetViews>
  <sheetFormatPr defaultColWidth="9.109375" defaultRowHeight="14.4" x14ac:dyDescent="0.3"/>
  <cols>
    <col min="1" max="1" width="7.33203125" customWidth="1"/>
    <col min="2" max="2" width="27.5546875" style="11" customWidth="1"/>
    <col min="3" max="3" width="15" customWidth="1"/>
    <col min="4" max="4" width="29.5546875" style="11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8.88671875" style="11" customWidth="1"/>
    <col min="10" max="10" width="27.5546875" style="11" customWidth="1"/>
    <col min="11" max="11" width="34" customWidth="1"/>
  </cols>
  <sheetData>
    <row r="1" spans="1:11" x14ac:dyDescent="0.3">
      <c r="A1" s="24" t="s">
        <v>16</v>
      </c>
      <c r="B1" s="14"/>
      <c r="C1" s="24"/>
      <c r="D1" s="14"/>
      <c r="E1" s="24"/>
      <c r="F1" s="24"/>
      <c r="G1" s="24"/>
      <c r="J1" s="19"/>
      <c r="K1" s="12"/>
    </row>
    <row r="2" spans="1:11" ht="9.75" customHeight="1" x14ac:dyDescent="0.3">
      <c r="A2" s="12"/>
      <c r="B2" s="14"/>
      <c r="C2" s="12"/>
      <c r="D2" s="14"/>
      <c r="E2" s="12"/>
      <c r="F2" s="12"/>
      <c r="G2" s="12"/>
      <c r="J2" s="19"/>
      <c r="K2" s="12"/>
    </row>
    <row r="3" spans="1:11" ht="15.6" x14ac:dyDescent="0.3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3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3">
      <c r="A5" s="21" t="s">
        <v>236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28.8" x14ac:dyDescent="0.3">
      <c r="A7" s="10">
        <f t="shared" ref="A7:A70" si="0">ROW(A1)</f>
        <v>1</v>
      </c>
      <c r="B7" s="17"/>
      <c r="C7" s="5"/>
      <c r="D7" s="17"/>
      <c r="E7" s="2">
        <v>1155.75</v>
      </c>
      <c r="F7" s="5" t="s">
        <v>12</v>
      </c>
      <c r="G7" s="5" t="s">
        <v>237</v>
      </c>
      <c r="H7" s="5" t="s">
        <v>153</v>
      </c>
      <c r="I7" s="17" t="s">
        <v>154</v>
      </c>
      <c r="J7" s="17" t="s">
        <v>16</v>
      </c>
      <c r="K7" s="25"/>
    </row>
    <row r="8" spans="1:11" ht="28.8" x14ac:dyDescent="0.3">
      <c r="A8" s="10">
        <f t="shared" si="0"/>
        <v>2</v>
      </c>
      <c r="B8" s="17"/>
      <c r="C8" s="5"/>
      <c r="D8" s="17"/>
      <c r="E8" s="2">
        <v>105.51</v>
      </c>
      <c r="F8" s="5" t="s">
        <v>12</v>
      </c>
      <c r="G8" s="5" t="s">
        <v>237</v>
      </c>
      <c r="H8" s="5" t="s">
        <v>96</v>
      </c>
      <c r="I8" s="17" t="s">
        <v>97</v>
      </c>
      <c r="J8" s="17" t="s">
        <v>16</v>
      </c>
      <c r="K8" s="25"/>
    </row>
    <row r="9" spans="1:11" ht="60" x14ac:dyDescent="0.3">
      <c r="A9" s="10">
        <f t="shared" si="0"/>
        <v>3</v>
      </c>
      <c r="B9" s="17"/>
      <c r="C9" s="5"/>
      <c r="D9" s="17"/>
      <c r="E9" s="2">
        <v>6350.61</v>
      </c>
      <c r="F9" s="5" t="s">
        <v>12</v>
      </c>
      <c r="G9" s="5" t="s">
        <v>237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28.8" x14ac:dyDescent="0.3">
      <c r="A10" s="10">
        <f t="shared" si="0"/>
        <v>4</v>
      </c>
      <c r="B10" s="17"/>
      <c r="C10" s="5"/>
      <c r="D10" s="17"/>
      <c r="E10" s="2">
        <v>95001.06</v>
      </c>
      <c r="F10" s="5" t="s">
        <v>12</v>
      </c>
      <c r="G10" s="5" t="s">
        <v>237</v>
      </c>
      <c r="H10" s="5" t="s">
        <v>87</v>
      </c>
      <c r="I10" s="17" t="s">
        <v>88</v>
      </c>
      <c r="J10" s="17" t="s">
        <v>16</v>
      </c>
      <c r="K10" s="25"/>
    </row>
    <row r="11" spans="1:11" ht="28.8" x14ac:dyDescent="0.3">
      <c r="A11" s="10">
        <f t="shared" si="0"/>
        <v>5</v>
      </c>
      <c r="B11" s="17"/>
      <c r="C11" s="5"/>
      <c r="D11" s="17"/>
      <c r="E11" s="2">
        <v>15644.67</v>
      </c>
      <c r="F11" s="5" t="s">
        <v>12</v>
      </c>
      <c r="G11" s="5" t="s">
        <v>237</v>
      </c>
      <c r="H11" s="5" t="s">
        <v>89</v>
      </c>
      <c r="I11" s="17" t="s">
        <v>90</v>
      </c>
      <c r="J11" s="17" t="s">
        <v>16</v>
      </c>
      <c r="K11" s="25"/>
    </row>
    <row r="12" spans="1:11" ht="28.8" x14ac:dyDescent="0.3">
      <c r="A12" s="10">
        <f t="shared" si="0"/>
        <v>6</v>
      </c>
      <c r="B12" s="17"/>
      <c r="C12" s="5"/>
      <c r="D12" s="17"/>
      <c r="E12" s="2">
        <v>580.91999999999996</v>
      </c>
      <c r="F12" s="5" t="s">
        <v>12</v>
      </c>
      <c r="G12" s="5" t="s">
        <v>237</v>
      </c>
      <c r="H12" s="5" t="s">
        <v>91</v>
      </c>
      <c r="I12" s="17" t="s">
        <v>92</v>
      </c>
      <c r="J12" s="17" t="s">
        <v>16</v>
      </c>
      <c r="K12" s="25"/>
    </row>
    <row r="13" spans="1:11" ht="28.8" x14ac:dyDescent="0.3">
      <c r="A13" s="10">
        <f t="shared" si="0"/>
        <v>7</v>
      </c>
      <c r="B13" s="17" t="s">
        <v>238</v>
      </c>
      <c r="C13" s="5" t="s">
        <v>239</v>
      </c>
      <c r="D13" s="17" t="s">
        <v>240</v>
      </c>
      <c r="E13" s="2">
        <v>300</v>
      </c>
      <c r="F13" s="5" t="s">
        <v>12</v>
      </c>
      <c r="G13" s="5" t="s">
        <v>237</v>
      </c>
      <c r="H13" s="5" t="s">
        <v>76</v>
      </c>
      <c r="I13" s="17" t="s">
        <v>77</v>
      </c>
      <c r="J13" s="17" t="s">
        <v>16</v>
      </c>
      <c r="K13" s="25"/>
    </row>
    <row r="14" spans="1:11" ht="28.8" x14ac:dyDescent="0.3">
      <c r="A14" s="10">
        <f t="shared" si="0"/>
        <v>8</v>
      </c>
      <c r="B14" s="17" t="s">
        <v>31</v>
      </c>
      <c r="C14" s="5" t="s">
        <v>32</v>
      </c>
      <c r="D14" s="17" t="s">
        <v>33</v>
      </c>
      <c r="E14" s="2">
        <v>220947.42</v>
      </c>
      <c r="F14" s="5" t="s">
        <v>12</v>
      </c>
      <c r="G14" s="5" t="s">
        <v>237</v>
      </c>
      <c r="H14" s="5" t="s">
        <v>20</v>
      </c>
      <c r="I14" s="17" t="s">
        <v>21</v>
      </c>
      <c r="J14" s="17" t="s">
        <v>16</v>
      </c>
      <c r="K14" s="25"/>
    </row>
    <row r="15" spans="1:11" ht="28.8" x14ac:dyDescent="0.3">
      <c r="A15" s="10">
        <f t="shared" si="0"/>
        <v>9</v>
      </c>
      <c r="B15" s="17" t="s">
        <v>241</v>
      </c>
      <c r="C15" s="5" t="s">
        <v>242</v>
      </c>
      <c r="D15" s="17" t="s">
        <v>243</v>
      </c>
      <c r="E15" s="2">
        <v>20</v>
      </c>
      <c r="F15" s="5" t="s">
        <v>12</v>
      </c>
      <c r="G15" s="5" t="s">
        <v>237</v>
      </c>
      <c r="H15" s="5" t="s">
        <v>101</v>
      </c>
      <c r="I15" s="17" t="s">
        <v>102</v>
      </c>
      <c r="J15" s="17" t="s">
        <v>16</v>
      </c>
      <c r="K15" s="25"/>
    </row>
    <row r="16" spans="1:11" ht="28.8" x14ac:dyDescent="0.3">
      <c r="A16" s="10">
        <f t="shared" si="0"/>
        <v>10</v>
      </c>
      <c r="B16" s="17" t="s">
        <v>52</v>
      </c>
      <c r="C16" s="5" t="s">
        <v>53</v>
      </c>
      <c r="D16" s="17" t="s">
        <v>54</v>
      </c>
      <c r="E16" s="2">
        <v>51547.72</v>
      </c>
      <c r="F16" s="5" t="s">
        <v>12</v>
      </c>
      <c r="G16" s="5" t="s">
        <v>237</v>
      </c>
      <c r="H16" s="5" t="s">
        <v>20</v>
      </c>
      <c r="I16" s="17" t="s">
        <v>21</v>
      </c>
      <c r="J16" s="17" t="s">
        <v>16</v>
      </c>
      <c r="K16" s="25"/>
    </row>
    <row r="17" spans="1:11" ht="28.8" x14ac:dyDescent="0.3">
      <c r="A17" s="10">
        <f t="shared" si="0"/>
        <v>11</v>
      </c>
      <c r="B17" s="17"/>
      <c r="C17" s="5"/>
      <c r="D17" s="17"/>
      <c r="E17" s="2">
        <v>922.18</v>
      </c>
      <c r="F17" s="5" t="s">
        <v>12</v>
      </c>
      <c r="G17" s="5" t="s">
        <v>237</v>
      </c>
      <c r="H17" s="5" t="s">
        <v>244</v>
      </c>
      <c r="I17" s="17" t="s">
        <v>245</v>
      </c>
      <c r="J17" s="17" t="s">
        <v>16</v>
      </c>
      <c r="K17" s="25"/>
    </row>
    <row r="18" spans="1:11" ht="28.8" x14ac:dyDescent="0.3">
      <c r="A18" s="10">
        <f t="shared" si="0"/>
        <v>12</v>
      </c>
      <c r="B18" s="17" t="s">
        <v>37</v>
      </c>
      <c r="C18" s="5" t="s">
        <v>38</v>
      </c>
      <c r="D18" s="17" t="s">
        <v>39</v>
      </c>
      <c r="E18" s="2">
        <v>140293.18</v>
      </c>
      <c r="F18" s="5" t="s">
        <v>12</v>
      </c>
      <c r="G18" s="5" t="s">
        <v>237</v>
      </c>
      <c r="H18" s="5" t="s">
        <v>20</v>
      </c>
      <c r="I18" s="17" t="s">
        <v>21</v>
      </c>
      <c r="J18" s="17" t="s">
        <v>16</v>
      </c>
      <c r="K18" s="25"/>
    </row>
    <row r="19" spans="1:11" ht="28.8" x14ac:dyDescent="0.3">
      <c r="A19" s="10">
        <f t="shared" si="0"/>
        <v>13</v>
      </c>
      <c r="B19" s="17" t="s">
        <v>40</v>
      </c>
      <c r="C19" s="5" t="s">
        <v>41</v>
      </c>
      <c r="D19" s="17" t="s">
        <v>42</v>
      </c>
      <c r="E19" s="2">
        <v>101028.59</v>
      </c>
      <c r="F19" s="5" t="s">
        <v>12</v>
      </c>
      <c r="G19" s="5" t="s">
        <v>237</v>
      </c>
      <c r="H19" s="5" t="s">
        <v>20</v>
      </c>
      <c r="I19" s="17" t="s">
        <v>21</v>
      </c>
      <c r="J19" s="17" t="s">
        <v>16</v>
      </c>
      <c r="K19" s="25"/>
    </row>
    <row r="20" spans="1:11" ht="28.8" x14ac:dyDescent="0.3">
      <c r="A20" s="10">
        <f t="shared" si="0"/>
        <v>14</v>
      </c>
      <c r="B20" s="17" t="s">
        <v>246</v>
      </c>
      <c r="C20" s="5" t="s">
        <v>247</v>
      </c>
      <c r="D20" s="17" t="s">
        <v>248</v>
      </c>
      <c r="E20" s="2">
        <v>248.05</v>
      </c>
      <c r="F20" s="5" t="s">
        <v>12</v>
      </c>
      <c r="G20" s="5" t="s">
        <v>237</v>
      </c>
      <c r="H20" s="5" t="s">
        <v>112</v>
      </c>
      <c r="I20" s="17" t="s">
        <v>113</v>
      </c>
      <c r="J20" s="17" t="s">
        <v>16</v>
      </c>
      <c r="K20" s="25"/>
    </row>
    <row r="21" spans="1:11" ht="28.8" x14ac:dyDescent="0.3">
      <c r="A21" s="10">
        <f t="shared" si="0"/>
        <v>15</v>
      </c>
      <c r="B21" s="17" t="s">
        <v>249</v>
      </c>
      <c r="C21" s="5" t="s">
        <v>250</v>
      </c>
      <c r="D21" s="17" t="s">
        <v>251</v>
      </c>
      <c r="E21" s="2">
        <v>101.87</v>
      </c>
      <c r="F21" s="5" t="s">
        <v>12</v>
      </c>
      <c r="G21" s="5" t="s">
        <v>237</v>
      </c>
      <c r="H21" s="5" t="s">
        <v>112</v>
      </c>
      <c r="I21" s="17" t="s">
        <v>113</v>
      </c>
      <c r="J21" s="17" t="s">
        <v>16</v>
      </c>
      <c r="K21" s="25"/>
    </row>
    <row r="22" spans="1:11" ht="28.8" x14ac:dyDescent="0.3">
      <c r="A22" s="10">
        <f t="shared" si="0"/>
        <v>16</v>
      </c>
      <c r="B22" s="17" t="s">
        <v>252</v>
      </c>
      <c r="C22" s="5"/>
      <c r="D22" s="17"/>
      <c r="E22" s="2">
        <v>8.3000000000000007</v>
      </c>
      <c r="F22" s="5" t="s">
        <v>12</v>
      </c>
      <c r="G22" s="5" t="s">
        <v>237</v>
      </c>
      <c r="H22" s="5" t="s">
        <v>112</v>
      </c>
      <c r="I22" s="17" t="s">
        <v>113</v>
      </c>
      <c r="J22" s="17" t="s">
        <v>16</v>
      </c>
      <c r="K22" s="25"/>
    </row>
    <row r="23" spans="1:11" ht="28.8" x14ac:dyDescent="0.3">
      <c r="A23" s="10">
        <f t="shared" si="0"/>
        <v>17</v>
      </c>
      <c r="B23" s="17" t="s">
        <v>22</v>
      </c>
      <c r="C23" s="5" t="s">
        <v>23</v>
      </c>
      <c r="D23" s="17" t="s">
        <v>24</v>
      </c>
      <c r="E23" s="2">
        <v>160768.42000000001</v>
      </c>
      <c r="F23" s="5" t="s">
        <v>12</v>
      </c>
      <c r="G23" s="5" t="s">
        <v>237</v>
      </c>
      <c r="H23" s="5" t="s">
        <v>20</v>
      </c>
      <c r="I23" s="17" t="s">
        <v>21</v>
      </c>
      <c r="J23" s="17" t="s">
        <v>16</v>
      </c>
      <c r="K23" s="25"/>
    </row>
    <row r="24" spans="1:11" ht="28.8" x14ac:dyDescent="0.3">
      <c r="A24" s="10">
        <f t="shared" si="0"/>
        <v>18</v>
      </c>
      <c r="B24" s="17" t="s">
        <v>25</v>
      </c>
      <c r="C24" s="5" t="s">
        <v>26</v>
      </c>
      <c r="D24" s="17" t="s">
        <v>27</v>
      </c>
      <c r="E24" s="2">
        <v>94764.49</v>
      </c>
      <c r="F24" s="5" t="s">
        <v>12</v>
      </c>
      <c r="G24" s="5" t="s">
        <v>237</v>
      </c>
      <c r="H24" s="5" t="s">
        <v>20</v>
      </c>
      <c r="I24" s="17" t="s">
        <v>21</v>
      </c>
      <c r="J24" s="17" t="s">
        <v>16</v>
      </c>
      <c r="K24" s="25"/>
    </row>
    <row r="25" spans="1:11" ht="28.8" x14ac:dyDescent="0.3">
      <c r="A25" s="10">
        <f t="shared" si="0"/>
        <v>19</v>
      </c>
      <c r="B25" s="17" t="s">
        <v>28</v>
      </c>
      <c r="C25" s="5" t="s">
        <v>29</v>
      </c>
      <c r="D25" s="17" t="s">
        <v>30</v>
      </c>
      <c r="E25" s="2">
        <v>167869.62</v>
      </c>
      <c r="F25" s="5" t="s">
        <v>12</v>
      </c>
      <c r="G25" s="5" t="s">
        <v>237</v>
      </c>
      <c r="H25" s="5" t="s">
        <v>20</v>
      </c>
      <c r="I25" s="17" t="s">
        <v>21</v>
      </c>
      <c r="J25" s="17" t="s">
        <v>16</v>
      </c>
      <c r="K25" s="25"/>
    </row>
    <row r="26" spans="1:11" ht="28.8" x14ac:dyDescent="0.3">
      <c r="A26" s="10">
        <f t="shared" si="0"/>
        <v>20</v>
      </c>
      <c r="B26" s="17" t="s">
        <v>253</v>
      </c>
      <c r="C26" s="5" t="s">
        <v>254</v>
      </c>
      <c r="D26" s="17" t="s">
        <v>255</v>
      </c>
      <c r="E26" s="2">
        <v>79.88</v>
      </c>
      <c r="F26" s="5" t="s">
        <v>12</v>
      </c>
      <c r="G26" s="5" t="s">
        <v>237</v>
      </c>
      <c r="H26" s="5" t="s">
        <v>76</v>
      </c>
      <c r="I26" s="17" t="s">
        <v>77</v>
      </c>
      <c r="J26" s="17" t="s">
        <v>16</v>
      </c>
      <c r="K26" s="25"/>
    </row>
    <row r="27" spans="1:11" ht="28.8" x14ac:dyDescent="0.3">
      <c r="A27" s="10">
        <f t="shared" si="0"/>
        <v>21</v>
      </c>
      <c r="B27" s="17" t="s">
        <v>58</v>
      </c>
      <c r="C27" s="5" t="s">
        <v>59</v>
      </c>
      <c r="D27" s="17" t="s">
        <v>60</v>
      </c>
      <c r="E27" s="2">
        <v>89948.56</v>
      </c>
      <c r="F27" s="5" t="s">
        <v>12</v>
      </c>
      <c r="G27" s="5" t="s">
        <v>237</v>
      </c>
      <c r="H27" s="5" t="s">
        <v>20</v>
      </c>
      <c r="I27" s="17" t="s">
        <v>21</v>
      </c>
      <c r="J27" s="17" t="s">
        <v>16</v>
      </c>
      <c r="K27" s="25"/>
    </row>
    <row r="28" spans="1:11" ht="28.8" x14ac:dyDescent="0.3">
      <c r="A28" s="10">
        <f t="shared" si="0"/>
        <v>22</v>
      </c>
      <c r="B28" s="17" t="s">
        <v>78</v>
      </c>
      <c r="C28" s="5" t="s">
        <v>79</v>
      </c>
      <c r="D28" s="17" t="s">
        <v>80</v>
      </c>
      <c r="E28" s="2">
        <v>93133.26</v>
      </c>
      <c r="F28" s="5" t="s">
        <v>12</v>
      </c>
      <c r="G28" s="5" t="s">
        <v>237</v>
      </c>
      <c r="H28" s="5" t="s">
        <v>20</v>
      </c>
      <c r="I28" s="17" t="s">
        <v>21</v>
      </c>
      <c r="J28" s="17" t="s">
        <v>16</v>
      </c>
      <c r="K28" s="25"/>
    </row>
    <row r="29" spans="1:11" ht="28.8" x14ac:dyDescent="0.3">
      <c r="A29" s="10">
        <f t="shared" si="0"/>
        <v>23</v>
      </c>
      <c r="B29" s="17" t="s">
        <v>34</v>
      </c>
      <c r="C29" s="5" t="s">
        <v>35</v>
      </c>
      <c r="D29" s="17" t="s">
        <v>36</v>
      </c>
      <c r="E29" s="2">
        <v>131703.46</v>
      </c>
      <c r="F29" s="5" t="s">
        <v>12</v>
      </c>
      <c r="G29" s="5" t="s">
        <v>237</v>
      </c>
      <c r="H29" s="5" t="s">
        <v>20</v>
      </c>
      <c r="I29" s="17" t="s">
        <v>21</v>
      </c>
      <c r="J29" s="17" t="s">
        <v>16</v>
      </c>
      <c r="K29" s="25"/>
    </row>
    <row r="30" spans="1:11" ht="28.8" x14ac:dyDescent="0.3">
      <c r="A30" s="10">
        <f t="shared" si="0"/>
        <v>24</v>
      </c>
      <c r="B30" s="17" t="s">
        <v>55</v>
      </c>
      <c r="C30" s="5" t="s">
        <v>56</v>
      </c>
      <c r="D30" s="17" t="s">
        <v>57</v>
      </c>
      <c r="E30" s="2">
        <v>69875</v>
      </c>
      <c r="F30" s="5" t="s">
        <v>12</v>
      </c>
      <c r="G30" s="5" t="s">
        <v>237</v>
      </c>
      <c r="H30" s="5" t="s">
        <v>20</v>
      </c>
      <c r="I30" s="17" t="s">
        <v>21</v>
      </c>
      <c r="J30" s="17" t="s">
        <v>16</v>
      </c>
      <c r="K30" s="25"/>
    </row>
    <row r="31" spans="1:11" ht="28.8" x14ac:dyDescent="0.3">
      <c r="A31" s="10">
        <f t="shared" si="0"/>
        <v>25</v>
      </c>
      <c r="B31" s="17" t="s">
        <v>67</v>
      </c>
      <c r="C31" s="5" t="s">
        <v>68</v>
      </c>
      <c r="D31" s="17" t="s">
        <v>69</v>
      </c>
      <c r="E31" s="2">
        <v>15477.75</v>
      </c>
      <c r="F31" s="5" t="s">
        <v>12</v>
      </c>
      <c r="G31" s="5" t="s">
        <v>237</v>
      </c>
      <c r="H31" s="5" t="s">
        <v>20</v>
      </c>
      <c r="I31" s="17" t="s">
        <v>21</v>
      </c>
      <c r="J31" s="17" t="s">
        <v>16</v>
      </c>
      <c r="K31" s="25"/>
    </row>
    <row r="32" spans="1:11" ht="28.8" x14ac:dyDescent="0.3">
      <c r="A32" s="10">
        <f t="shared" si="0"/>
        <v>26</v>
      </c>
      <c r="B32" s="17" t="s">
        <v>70</v>
      </c>
      <c r="C32" s="5" t="s">
        <v>71</v>
      </c>
      <c r="D32" s="17" t="s">
        <v>72</v>
      </c>
      <c r="E32" s="2">
        <v>103263.24</v>
      </c>
      <c r="F32" s="5" t="s">
        <v>12</v>
      </c>
      <c r="G32" s="5" t="s">
        <v>237</v>
      </c>
      <c r="H32" s="5" t="s">
        <v>20</v>
      </c>
      <c r="I32" s="17" t="s">
        <v>21</v>
      </c>
      <c r="J32" s="17" t="s">
        <v>16</v>
      </c>
      <c r="K32" s="25"/>
    </row>
    <row r="33" spans="1:11" ht="28.8" x14ac:dyDescent="0.3">
      <c r="A33" s="10">
        <f t="shared" si="0"/>
        <v>27</v>
      </c>
      <c r="B33" s="17" t="s">
        <v>81</v>
      </c>
      <c r="C33" s="5" t="s">
        <v>82</v>
      </c>
      <c r="D33" s="17" t="s">
        <v>83</v>
      </c>
      <c r="E33" s="2">
        <v>82582.37</v>
      </c>
      <c r="F33" s="5" t="s">
        <v>12</v>
      </c>
      <c r="G33" s="5" t="s">
        <v>237</v>
      </c>
      <c r="H33" s="5" t="s">
        <v>20</v>
      </c>
      <c r="I33" s="17" t="s">
        <v>21</v>
      </c>
      <c r="J33" s="17" t="s">
        <v>16</v>
      </c>
      <c r="K33" s="25"/>
    </row>
    <row r="34" spans="1:11" ht="28.8" x14ac:dyDescent="0.3">
      <c r="A34" s="10">
        <f t="shared" si="0"/>
        <v>28</v>
      </c>
      <c r="B34" s="17" t="s">
        <v>84</v>
      </c>
      <c r="C34" s="5" t="s">
        <v>85</v>
      </c>
      <c r="D34" s="17" t="s">
        <v>86</v>
      </c>
      <c r="E34" s="2">
        <v>119665.81</v>
      </c>
      <c r="F34" s="5" t="s">
        <v>12</v>
      </c>
      <c r="G34" s="5" t="s">
        <v>237</v>
      </c>
      <c r="H34" s="5" t="s">
        <v>20</v>
      </c>
      <c r="I34" s="17" t="s">
        <v>21</v>
      </c>
      <c r="J34" s="17" t="s">
        <v>16</v>
      </c>
      <c r="K34" s="25"/>
    </row>
    <row r="35" spans="1:11" ht="28.8" x14ac:dyDescent="0.3">
      <c r="A35" s="10">
        <f t="shared" si="0"/>
        <v>29</v>
      </c>
      <c r="B35" s="17"/>
      <c r="C35" s="5"/>
      <c r="D35" s="17"/>
      <c r="E35" s="2">
        <v>194</v>
      </c>
      <c r="F35" s="5" t="s">
        <v>12</v>
      </c>
      <c r="G35" s="5" t="s">
        <v>237</v>
      </c>
      <c r="H35" s="5" t="s">
        <v>128</v>
      </c>
      <c r="I35" s="17" t="s">
        <v>129</v>
      </c>
      <c r="J35" s="17" t="s">
        <v>16</v>
      </c>
      <c r="K35" s="25"/>
    </row>
    <row r="36" spans="1:11" ht="28.8" x14ac:dyDescent="0.3">
      <c r="A36" s="10">
        <f t="shared" si="0"/>
        <v>30</v>
      </c>
      <c r="B36" s="17" t="s">
        <v>256</v>
      </c>
      <c r="C36" s="5"/>
      <c r="D36" s="17"/>
      <c r="E36" s="2">
        <v>7.9</v>
      </c>
      <c r="F36" s="5" t="s">
        <v>12</v>
      </c>
      <c r="G36" s="5" t="s">
        <v>237</v>
      </c>
      <c r="H36" s="5" t="s">
        <v>112</v>
      </c>
      <c r="I36" s="17" t="s">
        <v>113</v>
      </c>
      <c r="J36" s="17" t="s">
        <v>16</v>
      </c>
      <c r="K36" s="25"/>
    </row>
    <row r="37" spans="1:11" ht="28.8" x14ac:dyDescent="0.3">
      <c r="A37" s="10">
        <f t="shared" si="0"/>
        <v>31</v>
      </c>
      <c r="B37" s="17" t="s">
        <v>257</v>
      </c>
      <c r="C37" s="5" t="s">
        <v>258</v>
      </c>
      <c r="D37" s="17" t="s">
        <v>259</v>
      </c>
      <c r="E37" s="2">
        <v>8.4</v>
      </c>
      <c r="F37" s="5" t="s">
        <v>12</v>
      </c>
      <c r="G37" s="5" t="s">
        <v>237</v>
      </c>
      <c r="H37" s="5" t="s">
        <v>112</v>
      </c>
      <c r="I37" s="17" t="s">
        <v>113</v>
      </c>
      <c r="J37" s="17" t="s">
        <v>16</v>
      </c>
      <c r="K37" s="25"/>
    </row>
    <row r="38" spans="1:11" ht="28.8" x14ac:dyDescent="0.3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653.98</v>
      </c>
      <c r="F38" s="5" t="s">
        <v>12</v>
      </c>
      <c r="G38" s="5" t="s">
        <v>237</v>
      </c>
      <c r="H38" s="5" t="s">
        <v>112</v>
      </c>
      <c r="I38" s="17" t="s">
        <v>113</v>
      </c>
      <c r="J38" s="17" t="s">
        <v>16</v>
      </c>
      <c r="K38" s="25"/>
    </row>
    <row r="39" spans="1:11" ht="28.8" x14ac:dyDescent="0.3">
      <c r="A39" s="10">
        <f t="shared" si="0"/>
        <v>33</v>
      </c>
      <c r="B39" s="17" t="s">
        <v>137</v>
      </c>
      <c r="C39" s="5" t="s">
        <v>138</v>
      </c>
      <c r="D39" s="17" t="s">
        <v>139</v>
      </c>
      <c r="E39" s="2">
        <v>96.89</v>
      </c>
      <c r="F39" s="5" t="s">
        <v>12</v>
      </c>
      <c r="G39" s="5" t="s">
        <v>237</v>
      </c>
      <c r="H39" s="5" t="s">
        <v>109</v>
      </c>
      <c r="I39" s="17" t="s">
        <v>110</v>
      </c>
      <c r="J39" s="17" t="s">
        <v>16</v>
      </c>
      <c r="K39" s="25"/>
    </row>
    <row r="40" spans="1:11" ht="28.8" x14ac:dyDescent="0.3">
      <c r="A40" s="10">
        <f t="shared" si="0"/>
        <v>34</v>
      </c>
      <c r="B40" s="17" t="s">
        <v>260</v>
      </c>
      <c r="C40" s="5" t="s">
        <v>261</v>
      </c>
      <c r="D40" s="17" t="s">
        <v>262</v>
      </c>
      <c r="E40" s="2">
        <v>1072.5</v>
      </c>
      <c r="F40" s="5" t="s">
        <v>12</v>
      </c>
      <c r="G40" s="5" t="s">
        <v>237</v>
      </c>
      <c r="H40" s="5" t="s">
        <v>126</v>
      </c>
      <c r="I40" s="17" t="s">
        <v>127</v>
      </c>
      <c r="J40" s="17" t="s">
        <v>16</v>
      </c>
      <c r="K40" s="25"/>
    </row>
    <row r="41" spans="1:11" ht="28.8" x14ac:dyDescent="0.3">
      <c r="A41" s="10">
        <f t="shared" si="0"/>
        <v>35</v>
      </c>
      <c r="B41" s="17" t="s">
        <v>155</v>
      </c>
      <c r="C41" s="5" t="s">
        <v>68</v>
      </c>
      <c r="D41" s="17" t="s">
        <v>156</v>
      </c>
      <c r="E41" s="2">
        <v>121.76</v>
      </c>
      <c r="F41" s="5" t="s">
        <v>12</v>
      </c>
      <c r="G41" s="5" t="s">
        <v>237</v>
      </c>
      <c r="H41" s="5" t="s">
        <v>157</v>
      </c>
      <c r="I41" s="17" t="s">
        <v>158</v>
      </c>
      <c r="J41" s="17" t="s">
        <v>16</v>
      </c>
      <c r="K41" s="25"/>
    </row>
    <row r="42" spans="1:11" ht="28.8" x14ac:dyDescent="0.3">
      <c r="A42" s="10">
        <f t="shared" si="0"/>
        <v>36</v>
      </c>
      <c r="B42" s="17" t="s">
        <v>171</v>
      </c>
      <c r="C42" s="5" t="s">
        <v>172</v>
      </c>
      <c r="D42" s="17" t="s">
        <v>173</v>
      </c>
      <c r="E42" s="2">
        <v>578.16</v>
      </c>
      <c r="F42" s="5" t="s">
        <v>12</v>
      </c>
      <c r="G42" s="5" t="s">
        <v>237</v>
      </c>
      <c r="H42" s="5" t="s">
        <v>132</v>
      </c>
      <c r="I42" s="17" t="s">
        <v>133</v>
      </c>
      <c r="J42" s="17" t="s">
        <v>16</v>
      </c>
      <c r="K42" s="25"/>
    </row>
    <row r="43" spans="1:11" ht="28.8" x14ac:dyDescent="0.3">
      <c r="A43" s="10">
        <f t="shared" si="0"/>
        <v>37</v>
      </c>
      <c r="B43" s="17" t="s">
        <v>140</v>
      </c>
      <c r="C43" s="5" t="s">
        <v>141</v>
      </c>
      <c r="D43" s="17" t="s">
        <v>142</v>
      </c>
      <c r="E43" s="2">
        <v>384.9</v>
      </c>
      <c r="F43" s="5" t="s">
        <v>12</v>
      </c>
      <c r="G43" s="5" t="s">
        <v>237</v>
      </c>
      <c r="H43" s="5" t="s">
        <v>91</v>
      </c>
      <c r="I43" s="17" t="s">
        <v>92</v>
      </c>
      <c r="J43" s="17" t="s">
        <v>16</v>
      </c>
      <c r="K43" s="25"/>
    </row>
    <row r="44" spans="1:11" ht="28.8" x14ac:dyDescent="0.3">
      <c r="A44" s="10">
        <f t="shared" si="0"/>
        <v>38</v>
      </c>
      <c r="B44" s="17" t="s">
        <v>117</v>
      </c>
      <c r="C44" s="5"/>
      <c r="D44" s="17"/>
      <c r="E44" s="2">
        <v>219.3</v>
      </c>
      <c r="F44" s="5" t="s">
        <v>12</v>
      </c>
      <c r="G44" s="5" t="s">
        <v>237</v>
      </c>
      <c r="H44" s="5" t="s">
        <v>118</v>
      </c>
      <c r="I44" s="17" t="s">
        <v>119</v>
      </c>
      <c r="J44" s="17" t="s">
        <v>16</v>
      </c>
      <c r="K44" s="25"/>
    </row>
    <row r="45" spans="1:11" ht="28.8" x14ac:dyDescent="0.3">
      <c r="A45" s="10">
        <f t="shared" si="0"/>
        <v>39</v>
      </c>
      <c r="B45" s="17" t="s">
        <v>46</v>
      </c>
      <c r="C45" s="5" t="s">
        <v>47</v>
      </c>
      <c r="D45" s="17" t="s">
        <v>48</v>
      </c>
      <c r="E45" s="2">
        <v>161809.79</v>
      </c>
      <c r="F45" s="5" t="s">
        <v>12</v>
      </c>
      <c r="G45" s="5" t="s">
        <v>237</v>
      </c>
      <c r="H45" s="5" t="s">
        <v>20</v>
      </c>
      <c r="I45" s="17" t="s">
        <v>21</v>
      </c>
      <c r="J45" s="17" t="s">
        <v>16</v>
      </c>
      <c r="K45" s="25"/>
    </row>
    <row r="46" spans="1:11" ht="28.8" x14ac:dyDescent="0.3">
      <c r="A46" s="10">
        <f t="shared" si="0"/>
        <v>40</v>
      </c>
      <c r="B46" s="17" t="s">
        <v>49</v>
      </c>
      <c r="C46" s="5" t="s">
        <v>50</v>
      </c>
      <c r="D46" s="17" t="s">
        <v>51</v>
      </c>
      <c r="E46" s="2">
        <v>88961.49</v>
      </c>
      <c r="F46" s="5" t="s">
        <v>12</v>
      </c>
      <c r="G46" s="5" t="s">
        <v>237</v>
      </c>
      <c r="H46" s="5" t="s">
        <v>20</v>
      </c>
      <c r="I46" s="17" t="s">
        <v>21</v>
      </c>
      <c r="J46" s="17" t="s">
        <v>16</v>
      </c>
      <c r="K46" s="25"/>
    </row>
    <row r="47" spans="1:11" ht="28.8" x14ac:dyDescent="0.3">
      <c r="A47" s="10">
        <f t="shared" si="0"/>
        <v>41</v>
      </c>
      <c r="B47" s="17" t="s">
        <v>174</v>
      </c>
      <c r="C47" s="5" t="s">
        <v>175</v>
      </c>
      <c r="D47" s="17" t="s">
        <v>176</v>
      </c>
      <c r="E47" s="2">
        <v>47.2</v>
      </c>
      <c r="F47" s="5" t="s">
        <v>12</v>
      </c>
      <c r="G47" s="5" t="s">
        <v>237</v>
      </c>
      <c r="H47" s="5" t="s">
        <v>126</v>
      </c>
      <c r="I47" s="17" t="s">
        <v>127</v>
      </c>
      <c r="J47" s="17" t="s">
        <v>16</v>
      </c>
      <c r="K47" s="25"/>
    </row>
    <row r="48" spans="1:11" ht="28.8" x14ac:dyDescent="0.3">
      <c r="A48" s="10">
        <f t="shared" si="0"/>
        <v>42</v>
      </c>
      <c r="B48" s="17" t="s">
        <v>263</v>
      </c>
      <c r="C48" s="5"/>
      <c r="D48" s="17"/>
      <c r="E48" s="2">
        <v>8.3000000000000007</v>
      </c>
      <c r="F48" s="5" t="s">
        <v>12</v>
      </c>
      <c r="G48" s="5" t="s">
        <v>237</v>
      </c>
      <c r="H48" s="5" t="s">
        <v>112</v>
      </c>
      <c r="I48" s="17" t="s">
        <v>113</v>
      </c>
      <c r="J48" s="17" t="s">
        <v>16</v>
      </c>
      <c r="K48" s="25"/>
    </row>
    <row r="49" spans="1:11" ht="28.8" x14ac:dyDescent="0.3">
      <c r="A49" s="10">
        <f t="shared" si="0"/>
        <v>43</v>
      </c>
      <c r="B49" s="17" t="s">
        <v>264</v>
      </c>
      <c r="C49" s="5"/>
      <c r="D49" s="17"/>
      <c r="E49" s="2">
        <v>7.9</v>
      </c>
      <c r="F49" s="5" t="s">
        <v>12</v>
      </c>
      <c r="G49" s="5" t="s">
        <v>237</v>
      </c>
      <c r="H49" s="5" t="s">
        <v>112</v>
      </c>
      <c r="I49" s="17" t="s">
        <v>113</v>
      </c>
      <c r="J49" s="17" t="s">
        <v>16</v>
      </c>
      <c r="K49" s="25"/>
    </row>
    <row r="50" spans="1:11" ht="28.8" x14ac:dyDescent="0.3">
      <c r="A50" s="10">
        <f t="shared" si="0"/>
        <v>44</v>
      </c>
      <c r="B50" s="17" t="s">
        <v>73</v>
      </c>
      <c r="C50" s="5" t="s">
        <v>74</v>
      </c>
      <c r="D50" s="17" t="s">
        <v>75</v>
      </c>
      <c r="E50" s="2">
        <v>246775.89</v>
      </c>
      <c r="F50" s="5" t="s">
        <v>12</v>
      </c>
      <c r="G50" s="5" t="s">
        <v>237</v>
      </c>
      <c r="H50" s="5" t="s">
        <v>118</v>
      </c>
      <c r="I50" s="17" t="s">
        <v>119</v>
      </c>
      <c r="J50" s="17" t="s">
        <v>16</v>
      </c>
      <c r="K50" s="25"/>
    </row>
    <row r="51" spans="1:11" ht="28.8" x14ac:dyDescent="0.3">
      <c r="A51" s="10">
        <f t="shared" si="0"/>
        <v>45</v>
      </c>
      <c r="B51" s="17" t="s">
        <v>17</v>
      </c>
      <c r="C51" s="5" t="s">
        <v>18</v>
      </c>
      <c r="D51" s="17" t="s">
        <v>19</v>
      </c>
      <c r="E51" s="2">
        <v>121094.08</v>
      </c>
      <c r="F51" s="5" t="s">
        <v>12</v>
      </c>
      <c r="G51" s="5" t="s">
        <v>237</v>
      </c>
      <c r="H51" s="5" t="s">
        <v>20</v>
      </c>
      <c r="I51" s="17" t="s">
        <v>21</v>
      </c>
      <c r="J51" s="17" t="s">
        <v>16</v>
      </c>
      <c r="K51" s="25"/>
    </row>
    <row r="52" spans="1:11" ht="28.8" x14ac:dyDescent="0.3">
      <c r="A52" s="10">
        <f t="shared" si="0"/>
        <v>46</v>
      </c>
      <c r="B52" s="17" t="s">
        <v>265</v>
      </c>
      <c r="C52" s="5" t="s">
        <v>266</v>
      </c>
      <c r="D52" s="17" t="s">
        <v>267</v>
      </c>
      <c r="E52" s="2">
        <v>117.75</v>
      </c>
      <c r="F52" s="5" t="s">
        <v>12</v>
      </c>
      <c r="G52" s="5" t="s">
        <v>237</v>
      </c>
      <c r="H52" s="5" t="s">
        <v>101</v>
      </c>
      <c r="I52" s="17" t="s">
        <v>102</v>
      </c>
      <c r="J52" s="17" t="s">
        <v>16</v>
      </c>
      <c r="K52" s="25"/>
    </row>
    <row r="53" spans="1:11" ht="28.8" x14ac:dyDescent="0.3">
      <c r="A53" s="10">
        <f t="shared" si="0"/>
        <v>47</v>
      </c>
      <c r="B53" s="17" t="s">
        <v>192</v>
      </c>
      <c r="C53" s="5" t="s">
        <v>193</v>
      </c>
      <c r="D53" s="17" t="s">
        <v>194</v>
      </c>
      <c r="E53" s="2">
        <v>85.01</v>
      </c>
      <c r="F53" s="5" t="s">
        <v>12</v>
      </c>
      <c r="G53" s="5" t="s">
        <v>237</v>
      </c>
      <c r="H53" s="5" t="s">
        <v>107</v>
      </c>
      <c r="I53" s="17" t="s">
        <v>108</v>
      </c>
      <c r="J53" s="17" t="s">
        <v>16</v>
      </c>
      <c r="K53" s="25"/>
    </row>
    <row r="54" spans="1:11" ht="28.8" x14ac:dyDescent="0.3">
      <c r="A54" s="10">
        <f t="shared" si="0"/>
        <v>48</v>
      </c>
      <c r="B54" s="17" t="s">
        <v>43</v>
      </c>
      <c r="C54" s="5" t="s">
        <v>44</v>
      </c>
      <c r="D54" s="17" t="s">
        <v>45</v>
      </c>
      <c r="E54" s="2">
        <v>113612.34</v>
      </c>
      <c r="F54" s="5" t="s">
        <v>12</v>
      </c>
      <c r="G54" s="5" t="s">
        <v>237</v>
      </c>
      <c r="H54" s="5" t="s">
        <v>20</v>
      </c>
      <c r="I54" s="17" t="s">
        <v>21</v>
      </c>
      <c r="J54" s="17" t="s">
        <v>16</v>
      </c>
      <c r="K54" s="25"/>
    </row>
    <row r="55" spans="1:11" ht="28.8" x14ac:dyDescent="0.3">
      <c r="A55" s="10">
        <f t="shared" si="0"/>
        <v>49</v>
      </c>
      <c r="B55" s="17" t="s">
        <v>268</v>
      </c>
      <c r="C55" s="5" t="s">
        <v>269</v>
      </c>
      <c r="D55" s="17" t="s">
        <v>270</v>
      </c>
      <c r="E55" s="2">
        <v>58.06</v>
      </c>
      <c r="F55" s="5" t="s">
        <v>12</v>
      </c>
      <c r="G55" s="5" t="s">
        <v>237</v>
      </c>
      <c r="H55" s="5" t="s">
        <v>126</v>
      </c>
      <c r="I55" s="17" t="s">
        <v>127</v>
      </c>
      <c r="J55" s="17" t="s">
        <v>16</v>
      </c>
      <c r="K55" s="25"/>
    </row>
    <row r="56" spans="1:11" ht="28.8" x14ac:dyDescent="0.3">
      <c r="A56" s="10">
        <f t="shared" si="0"/>
        <v>50</v>
      </c>
      <c r="B56" s="17" t="s">
        <v>200</v>
      </c>
      <c r="C56" s="5" t="s">
        <v>201</v>
      </c>
      <c r="D56" s="17" t="s">
        <v>202</v>
      </c>
      <c r="E56" s="2">
        <v>596.54999999999995</v>
      </c>
      <c r="F56" s="5" t="s">
        <v>12</v>
      </c>
      <c r="G56" s="5" t="s">
        <v>237</v>
      </c>
      <c r="H56" s="5" t="s">
        <v>76</v>
      </c>
      <c r="I56" s="17" t="s">
        <v>77</v>
      </c>
      <c r="J56" s="17" t="s">
        <v>16</v>
      </c>
      <c r="K56" s="25"/>
    </row>
    <row r="57" spans="1:11" ht="28.8" x14ac:dyDescent="0.3">
      <c r="A57" s="10">
        <f t="shared" si="0"/>
        <v>51</v>
      </c>
      <c r="B57" s="17" t="s">
        <v>61</v>
      </c>
      <c r="C57" s="5" t="s">
        <v>62</v>
      </c>
      <c r="D57" s="17" t="s">
        <v>63</v>
      </c>
      <c r="E57" s="2">
        <v>52406.25</v>
      </c>
      <c r="F57" s="5" t="s">
        <v>12</v>
      </c>
      <c r="G57" s="5" t="s">
        <v>237</v>
      </c>
      <c r="H57" s="5" t="s">
        <v>20</v>
      </c>
      <c r="I57" s="17" t="s">
        <v>21</v>
      </c>
      <c r="J57" s="17" t="s">
        <v>16</v>
      </c>
      <c r="K57" s="25"/>
    </row>
    <row r="58" spans="1:11" ht="28.8" x14ac:dyDescent="0.3">
      <c r="A58" s="10">
        <f t="shared" si="0"/>
        <v>52</v>
      </c>
      <c r="B58" s="17" t="s">
        <v>64</v>
      </c>
      <c r="C58" s="5" t="s">
        <v>65</v>
      </c>
      <c r="D58" s="17" t="s">
        <v>66</v>
      </c>
      <c r="E58" s="2">
        <v>129737.38</v>
      </c>
      <c r="F58" s="5" t="s">
        <v>12</v>
      </c>
      <c r="G58" s="5" t="s">
        <v>237</v>
      </c>
      <c r="H58" s="5" t="s">
        <v>20</v>
      </c>
      <c r="I58" s="17" t="s">
        <v>21</v>
      </c>
      <c r="J58" s="17" t="s">
        <v>16</v>
      </c>
      <c r="K58" s="25"/>
    </row>
    <row r="59" spans="1:11" ht="28.8" x14ac:dyDescent="0.3">
      <c r="A59" s="10">
        <f t="shared" si="0"/>
        <v>53</v>
      </c>
      <c r="B59" s="17" t="s">
        <v>180</v>
      </c>
      <c r="C59" s="5" t="s">
        <v>181</v>
      </c>
      <c r="D59" s="17" t="s">
        <v>182</v>
      </c>
      <c r="E59" s="2">
        <v>45.84</v>
      </c>
      <c r="F59" s="5" t="s">
        <v>12</v>
      </c>
      <c r="G59" s="5" t="s">
        <v>237</v>
      </c>
      <c r="H59" s="5" t="s">
        <v>157</v>
      </c>
      <c r="I59" s="17" t="s">
        <v>158</v>
      </c>
      <c r="J59" s="17" t="s">
        <v>16</v>
      </c>
      <c r="K59" s="25"/>
    </row>
    <row r="60" spans="1:11" ht="28.8" x14ac:dyDescent="0.3">
      <c r="A60" s="10">
        <f t="shared" si="0"/>
        <v>54</v>
      </c>
      <c r="B60" s="17" t="s">
        <v>159</v>
      </c>
      <c r="C60" s="5" t="s">
        <v>160</v>
      </c>
      <c r="D60" s="17" t="s">
        <v>161</v>
      </c>
      <c r="E60" s="2">
        <v>66.36</v>
      </c>
      <c r="F60" s="5" t="s">
        <v>12</v>
      </c>
      <c r="G60" s="5" t="s">
        <v>237</v>
      </c>
      <c r="H60" s="5" t="s">
        <v>107</v>
      </c>
      <c r="I60" s="17" t="s">
        <v>108</v>
      </c>
      <c r="J60" s="17" t="s">
        <v>16</v>
      </c>
      <c r="K60" s="25"/>
    </row>
    <row r="61" spans="1:11" ht="28.8" x14ac:dyDescent="0.3">
      <c r="A61" s="10">
        <f t="shared" si="0"/>
        <v>55</v>
      </c>
      <c r="B61" s="17" t="s">
        <v>271</v>
      </c>
      <c r="C61" s="5" t="s">
        <v>272</v>
      </c>
      <c r="D61" s="17" t="s">
        <v>273</v>
      </c>
      <c r="E61" s="2">
        <v>89.49</v>
      </c>
      <c r="F61" s="5" t="s">
        <v>12</v>
      </c>
      <c r="G61" s="5" t="s">
        <v>237</v>
      </c>
      <c r="H61" s="5" t="s">
        <v>157</v>
      </c>
      <c r="I61" s="17" t="s">
        <v>158</v>
      </c>
      <c r="J61" s="17" t="s">
        <v>16</v>
      </c>
      <c r="K61" s="25"/>
    </row>
    <row r="62" spans="1:11" ht="28.8" x14ac:dyDescent="0.3">
      <c r="A62" s="10">
        <f t="shared" si="0"/>
        <v>56</v>
      </c>
      <c r="B62" s="17"/>
      <c r="C62" s="5"/>
      <c r="D62" s="17"/>
      <c r="E62" s="2">
        <v>39.04</v>
      </c>
      <c r="F62" s="5" t="s">
        <v>12</v>
      </c>
      <c r="G62" s="5" t="s">
        <v>237</v>
      </c>
      <c r="H62" s="5" t="s">
        <v>153</v>
      </c>
      <c r="I62" s="17" t="s">
        <v>154</v>
      </c>
      <c r="J62" s="17" t="s">
        <v>16</v>
      </c>
      <c r="K62" s="25"/>
    </row>
    <row r="63" spans="1:11" ht="60" x14ac:dyDescent="0.3">
      <c r="A63" s="10">
        <f t="shared" si="0"/>
        <v>57</v>
      </c>
      <c r="B63" s="17"/>
      <c r="C63" s="5"/>
      <c r="D63" s="17"/>
      <c r="E63" s="2">
        <v>1519.49</v>
      </c>
      <c r="F63" s="5" t="s">
        <v>12</v>
      </c>
      <c r="G63" s="5" t="s">
        <v>237</v>
      </c>
      <c r="H63" s="5" t="s">
        <v>274</v>
      </c>
      <c r="I63" s="17" t="s">
        <v>275</v>
      </c>
      <c r="J63" s="17" t="s">
        <v>16</v>
      </c>
      <c r="K63" s="22" t="s">
        <v>235</v>
      </c>
    </row>
    <row r="64" spans="1:11" ht="28.8" x14ac:dyDescent="0.3">
      <c r="A64" s="10">
        <f t="shared" si="0"/>
        <v>58</v>
      </c>
      <c r="B64" s="17" t="s">
        <v>276</v>
      </c>
      <c r="C64" s="5" t="s">
        <v>277</v>
      </c>
      <c r="D64" s="17" t="s">
        <v>278</v>
      </c>
      <c r="E64" s="2">
        <v>220</v>
      </c>
      <c r="F64" s="5" t="s">
        <v>12</v>
      </c>
      <c r="G64" s="5" t="s">
        <v>237</v>
      </c>
      <c r="H64" s="5" t="s">
        <v>76</v>
      </c>
      <c r="I64" s="17" t="s">
        <v>77</v>
      </c>
      <c r="J64" s="17" t="s">
        <v>16</v>
      </c>
      <c r="K64" s="25"/>
    </row>
    <row r="65" spans="1:11" ht="28.8" x14ac:dyDescent="0.3">
      <c r="A65" s="10">
        <f t="shared" si="0"/>
        <v>59</v>
      </c>
      <c r="B65" s="17" t="s">
        <v>279</v>
      </c>
      <c r="C65" s="5" t="s">
        <v>280</v>
      </c>
      <c r="D65" s="17" t="s">
        <v>281</v>
      </c>
      <c r="E65" s="2">
        <v>2.37</v>
      </c>
      <c r="F65" s="5" t="s">
        <v>12</v>
      </c>
      <c r="G65" s="5" t="s">
        <v>237</v>
      </c>
      <c r="H65" s="5" t="s">
        <v>101</v>
      </c>
      <c r="I65" s="17" t="s">
        <v>102</v>
      </c>
      <c r="J65" s="17" t="s">
        <v>16</v>
      </c>
      <c r="K65" s="25"/>
    </row>
    <row r="66" spans="1:11" ht="28.8" x14ac:dyDescent="0.3">
      <c r="A66" s="10">
        <f t="shared" si="0"/>
        <v>60</v>
      </c>
      <c r="B66" s="17" t="s">
        <v>282</v>
      </c>
      <c r="C66" s="5" t="s">
        <v>283</v>
      </c>
      <c r="D66" s="17" t="s">
        <v>284</v>
      </c>
      <c r="E66" s="2">
        <v>170</v>
      </c>
      <c r="F66" s="5" t="s">
        <v>12</v>
      </c>
      <c r="G66" s="5" t="s">
        <v>237</v>
      </c>
      <c r="H66" s="5" t="s">
        <v>118</v>
      </c>
      <c r="I66" s="17" t="s">
        <v>119</v>
      </c>
      <c r="J66" s="17" t="s">
        <v>16</v>
      </c>
      <c r="K66" s="25"/>
    </row>
    <row r="67" spans="1:11" ht="28.8" x14ac:dyDescent="0.3">
      <c r="A67" s="10">
        <f t="shared" si="0"/>
        <v>61</v>
      </c>
      <c r="B67" s="17" t="s">
        <v>189</v>
      </c>
      <c r="C67" s="5" t="s">
        <v>190</v>
      </c>
      <c r="D67" s="17" t="s">
        <v>191</v>
      </c>
      <c r="E67" s="2">
        <v>5640</v>
      </c>
      <c r="F67" s="5" t="s">
        <v>12</v>
      </c>
      <c r="G67" s="5" t="s">
        <v>237</v>
      </c>
      <c r="H67" s="5" t="s">
        <v>107</v>
      </c>
      <c r="I67" s="17" t="s">
        <v>108</v>
      </c>
      <c r="J67" s="17" t="s">
        <v>16</v>
      </c>
      <c r="K67" s="25"/>
    </row>
    <row r="68" spans="1:11" ht="28.8" x14ac:dyDescent="0.3">
      <c r="A68" s="10">
        <f t="shared" si="0"/>
        <v>62</v>
      </c>
      <c r="B68" s="17" t="s">
        <v>285</v>
      </c>
      <c r="C68" s="5" t="s">
        <v>286</v>
      </c>
      <c r="D68" s="17" t="s">
        <v>287</v>
      </c>
      <c r="E68" s="2">
        <v>241.2</v>
      </c>
      <c r="F68" s="5" t="s">
        <v>12</v>
      </c>
      <c r="G68" s="5" t="s">
        <v>237</v>
      </c>
      <c r="H68" s="5" t="s">
        <v>76</v>
      </c>
      <c r="I68" s="17" t="s">
        <v>77</v>
      </c>
      <c r="J68" s="17" t="s">
        <v>16</v>
      </c>
      <c r="K68" s="25"/>
    </row>
    <row r="69" spans="1:11" ht="28.8" x14ac:dyDescent="0.3">
      <c r="A69" s="10">
        <f t="shared" si="0"/>
        <v>63</v>
      </c>
      <c r="B69" s="17" t="s">
        <v>285</v>
      </c>
      <c r="C69" s="5" t="s">
        <v>286</v>
      </c>
      <c r="D69" s="17" t="s">
        <v>287</v>
      </c>
      <c r="E69" s="2">
        <v>1750</v>
      </c>
      <c r="F69" s="5" t="s">
        <v>12</v>
      </c>
      <c r="G69" s="5" t="s">
        <v>237</v>
      </c>
      <c r="H69" s="5" t="s">
        <v>118</v>
      </c>
      <c r="I69" s="17" t="s">
        <v>119</v>
      </c>
      <c r="J69" s="17" t="s">
        <v>16</v>
      </c>
      <c r="K69" s="25"/>
    </row>
    <row r="70" spans="1:11" ht="28.8" x14ac:dyDescent="0.3">
      <c r="A70" s="10">
        <f t="shared" si="0"/>
        <v>64</v>
      </c>
      <c r="B70" s="17" t="s">
        <v>200</v>
      </c>
      <c r="C70" s="5" t="s">
        <v>201</v>
      </c>
      <c r="D70" s="17" t="s">
        <v>202</v>
      </c>
      <c r="E70" s="2">
        <v>556.15</v>
      </c>
      <c r="F70" s="5" t="s">
        <v>12</v>
      </c>
      <c r="G70" s="5" t="s">
        <v>237</v>
      </c>
      <c r="H70" s="5" t="s">
        <v>96</v>
      </c>
      <c r="I70" s="17" t="s">
        <v>97</v>
      </c>
      <c r="J70" s="17" t="s">
        <v>16</v>
      </c>
      <c r="K70" s="25"/>
    </row>
    <row r="71" spans="1:11" ht="28.8" x14ac:dyDescent="0.3">
      <c r="A71" s="10">
        <f t="shared" ref="A71:A78" si="1">ROW(A65)</f>
        <v>65</v>
      </c>
      <c r="B71" s="17" t="s">
        <v>203</v>
      </c>
      <c r="C71" s="5" t="s">
        <v>204</v>
      </c>
      <c r="D71" s="17" t="s">
        <v>205</v>
      </c>
      <c r="E71" s="2">
        <v>246.25</v>
      </c>
      <c r="F71" s="5" t="s">
        <v>12</v>
      </c>
      <c r="G71" s="5" t="s">
        <v>237</v>
      </c>
      <c r="H71" s="5" t="s">
        <v>198</v>
      </c>
      <c r="I71" s="17" t="s">
        <v>199</v>
      </c>
      <c r="J71" s="17" t="s">
        <v>16</v>
      </c>
      <c r="K71" s="25"/>
    </row>
    <row r="72" spans="1:11" ht="28.8" x14ac:dyDescent="0.3">
      <c r="A72" s="10">
        <f t="shared" si="1"/>
        <v>66</v>
      </c>
      <c r="B72" s="17" t="s">
        <v>209</v>
      </c>
      <c r="C72" s="5" t="s">
        <v>210</v>
      </c>
      <c r="D72" s="17" t="s">
        <v>211</v>
      </c>
      <c r="E72" s="2">
        <v>1000</v>
      </c>
      <c r="F72" s="5" t="s">
        <v>12</v>
      </c>
      <c r="G72" s="5" t="s">
        <v>237</v>
      </c>
      <c r="H72" s="5" t="s">
        <v>96</v>
      </c>
      <c r="I72" s="17" t="s">
        <v>97</v>
      </c>
      <c r="J72" s="17" t="s">
        <v>16</v>
      </c>
      <c r="K72" s="25"/>
    </row>
    <row r="73" spans="1:11" ht="28.8" x14ac:dyDescent="0.3">
      <c r="A73" s="10">
        <f t="shared" si="1"/>
        <v>67</v>
      </c>
      <c r="B73" s="17" t="s">
        <v>186</v>
      </c>
      <c r="C73" s="5" t="s">
        <v>187</v>
      </c>
      <c r="D73" s="17" t="s">
        <v>188</v>
      </c>
      <c r="E73" s="2">
        <v>645.03</v>
      </c>
      <c r="F73" s="5" t="s">
        <v>12</v>
      </c>
      <c r="G73" s="5" t="s">
        <v>237</v>
      </c>
      <c r="H73" s="5" t="s">
        <v>96</v>
      </c>
      <c r="I73" s="17" t="s">
        <v>97</v>
      </c>
      <c r="J73" s="17" t="s">
        <v>16</v>
      </c>
      <c r="K73" s="25"/>
    </row>
    <row r="74" spans="1:11" ht="28.8" x14ac:dyDescent="0.3">
      <c r="A74" s="10">
        <f t="shared" si="1"/>
        <v>68</v>
      </c>
      <c r="B74" s="17" t="s">
        <v>212</v>
      </c>
      <c r="C74" s="5" t="s">
        <v>213</v>
      </c>
      <c r="D74" s="17" t="s">
        <v>214</v>
      </c>
      <c r="E74" s="2">
        <v>531.25</v>
      </c>
      <c r="F74" s="5" t="s">
        <v>12</v>
      </c>
      <c r="G74" s="5" t="s">
        <v>237</v>
      </c>
      <c r="H74" s="5" t="s">
        <v>107</v>
      </c>
      <c r="I74" s="17" t="s">
        <v>108</v>
      </c>
      <c r="J74" s="17" t="s">
        <v>16</v>
      </c>
      <c r="K74" s="25"/>
    </row>
    <row r="75" spans="1:11" ht="28.8" x14ac:dyDescent="0.3">
      <c r="A75" s="10">
        <f t="shared" si="1"/>
        <v>69</v>
      </c>
      <c r="B75" s="17" t="s">
        <v>288</v>
      </c>
      <c r="C75" s="5" t="s">
        <v>289</v>
      </c>
      <c r="D75" s="17" t="s">
        <v>290</v>
      </c>
      <c r="E75" s="2">
        <v>49.99</v>
      </c>
      <c r="F75" s="5" t="s">
        <v>12</v>
      </c>
      <c r="G75" s="5" t="s">
        <v>237</v>
      </c>
      <c r="H75" s="5" t="s">
        <v>76</v>
      </c>
      <c r="I75" s="17" t="s">
        <v>77</v>
      </c>
      <c r="J75" s="17" t="s">
        <v>16</v>
      </c>
      <c r="K75" s="25"/>
    </row>
    <row r="76" spans="1:11" ht="28.8" x14ac:dyDescent="0.3">
      <c r="A76" s="10">
        <f t="shared" si="1"/>
        <v>70</v>
      </c>
      <c r="B76" s="17" t="s">
        <v>224</v>
      </c>
      <c r="C76" s="5" t="s">
        <v>225</v>
      </c>
      <c r="D76" s="17" t="s">
        <v>226</v>
      </c>
      <c r="E76" s="2">
        <v>95.58</v>
      </c>
      <c r="F76" s="5" t="s">
        <v>12</v>
      </c>
      <c r="G76" s="5" t="s">
        <v>237</v>
      </c>
      <c r="H76" s="5" t="s">
        <v>109</v>
      </c>
      <c r="I76" s="17" t="s">
        <v>110</v>
      </c>
      <c r="J76" s="17" t="s">
        <v>16</v>
      </c>
      <c r="K76" s="25"/>
    </row>
    <row r="77" spans="1:11" ht="28.8" x14ac:dyDescent="0.3">
      <c r="A77" s="10">
        <f t="shared" si="1"/>
        <v>71</v>
      </c>
      <c r="B77" s="17" t="s">
        <v>246</v>
      </c>
      <c r="C77" s="5" t="s">
        <v>247</v>
      </c>
      <c r="D77" s="17" t="s">
        <v>248</v>
      </c>
      <c r="E77" s="2">
        <v>343.8</v>
      </c>
      <c r="F77" s="5" t="s">
        <v>12</v>
      </c>
      <c r="G77" s="5" t="s">
        <v>237</v>
      </c>
      <c r="H77" s="5" t="s">
        <v>291</v>
      </c>
      <c r="I77" s="17" t="s">
        <v>292</v>
      </c>
      <c r="J77" s="17" t="s">
        <v>16</v>
      </c>
      <c r="K77" s="25"/>
    </row>
    <row r="78" spans="1:11" ht="28.8" x14ac:dyDescent="0.3">
      <c r="A78" s="10">
        <f t="shared" si="1"/>
        <v>72</v>
      </c>
      <c r="B78" s="17" t="s">
        <v>230</v>
      </c>
      <c r="C78" s="5" t="s">
        <v>231</v>
      </c>
      <c r="D78" s="17" t="s">
        <v>232</v>
      </c>
      <c r="E78" s="2">
        <v>72.89</v>
      </c>
      <c r="F78" s="5" t="s">
        <v>12</v>
      </c>
      <c r="G78" s="5" t="s">
        <v>237</v>
      </c>
      <c r="H78" s="5" t="s">
        <v>157</v>
      </c>
      <c r="I78" s="17" t="s">
        <v>158</v>
      </c>
      <c r="J78" s="17" t="s">
        <v>16</v>
      </c>
      <c r="K78" s="25"/>
    </row>
    <row r="79" spans="1:11" ht="3" customHeight="1" x14ac:dyDescent="0.3">
      <c r="G79" s="9"/>
    </row>
    <row r="80" spans="1:11" x14ac:dyDescent="0.3">
      <c r="A80" s="6" t="s">
        <v>10</v>
      </c>
      <c r="B80" s="18"/>
      <c r="C80" s="6"/>
      <c r="D80" s="18"/>
      <c r="E80" s="7">
        <f>SUBTOTAL(9,E7:E79)</f>
        <v>2695368.1999999993</v>
      </c>
      <c r="F80" s="6"/>
      <c r="G80" s="6"/>
      <c r="H80" s="6"/>
      <c r="I80" s="18"/>
      <c r="J80" s="18"/>
      <c r="K80" s="18"/>
    </row>
    <row r="81" spans="1:6" x14ac:dyDescent="0.3">
      <c r="E81" s="2"/>
    </row>
    <row r="82" spans="1:6" ht="48" customHeight="1" x14ac:dyDescent="0.3">
      <c r="A82" s="27" t="s">
        <v>11</v>
      </c>
      <c r="B82" s="27"/>
      <c r="C82" s="27"/>
      <c r="D82" s="27"/>
      <c r="E82" s="27"/>
      <c r="F82" s="11"/>
    </row>
    <row r="84" spans="1:6" x14ac:dyDescent="0.3">
      <c r="E84" s="8"/>
    </row>
  </sheetData>
  <mergeCells count="1">
    <mergeCell ref="A82:E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79" workbookViewId="0">
      <selection activeCell="D9" sqref="D9"/>
    </sheetView>
  </sheetViews>
  <sheetFormatPr defaultColWidth="9.109375" defaultRowHeight="14.4" x14ac:dyDescent="0.3"/>
  <cols>
    <col min="1" max="1" width="7.33203125" customWidth="1"/>
    <col min="2" max="2" width="29.5546875" style="11" customWidth="1"/>
    <col min="3" max="3" width="15" customWidth="1"/>
    <col min="4" max="4" width="24.109375" style="11" customWidth="1"/>
    <col min="5" max="5" width="10.5546875" customWidth="1"/>
    <col min="6" max="6" width="6.5546875" customWidth="1"/>
    <col min="7" max="7" width="8.33203125" customWidth="1"/>
    <col min="8" max="8" width="8.44140625" customWidth="1"/>
    <col min="9" max="9" width="21.109375" style="28" customWidth="1"/>
    <col min="10" max="10" width="21.6640625" style="11" customWidth="1"/>
    <col min="11" max="11" width="31" customWidth="1"/>
  </cols>
  <sheetData>
    <row r="1" spans="1:12" x14ac:dyDescent="0.3">
      <c r="A1" s="24" t="s">
        <v>16</v>
      </c>
      <c r="B1" s="14"/>
      <c r="C1" s="24"/>
      <c r="D1" s="14"/>
      <c r="E1" s="24"/>
      <c r="F1" s="24"/>
      <c r="G1" s="24"/>
      <c r="J1" s="19"/>
      <c r="K1" s="23"/>
    </row>
    <row r="2" spans="1:12" ht="9.75" customHeight="1" x14ac:dyDescent="0.3">
      <c r="A2" s="23"/>
      <c r="B2" s="14"/>
      <c r="C2" s="23"/>
      <c r="D2" s="14"/>
      <c r="E2" s="23"/>
      <c r="F2" s="23"/>
      <c r="G2" s="23"/>
      <c r="J2" s="19"/>
      <c r="K2" s="23"/>
    </row>
    <row r="3" spans="1:12" ht="15.6" x14ac:dyDescent="0.3">
      <c r="A3" s="13" t="s">
        <v>233</v>
      </c>
      <c r="B3" s="15"/>
      <c r="C3" s="13"/>
      <c r="D3" s="15"/>
      <c r="E3" s="13"/>
      <c r="F3" s="13"/>
      <c r="G3" s="13"/>
      <c r="H3" s="13"/>
      <c r="I3" s="13"/>
      <c r="J3" s="15"/>
    </row>
    <row r="4" spans="1:12" ht="8.25" customHeight="1" x14ac:dyDescent="0.3">
      <c r="A4" s="4"/>
      <c r="B4" s="16"/>
      <c r="C4" s="4"/>
      <c r="D4" s="16"/>
      <c r="E4" s="4"/>
      <c r="F4" s="4"/>
      <c r="G4" s="4"/>
      <c r="H4" s="4"/>
      <c r="I4" s="4"/>
      <c r="J4" s="16"/>
    </row>
    <row r="5" spans="1:12" ht="15" customHeight="1" x14ac:dyDescent="0.3">
      <c r="A5" s="21" t="s">
        <v>236</v>
      </c>
      <c r="B5" s="21"/>
      <c r="C5" s="21"/>
      <c r="D5" s="21"/>
      <c r="E5" s="21"/>
      <c r="F5" s="21"/>
      <c r="G5" s="21"/>
      <c r="H5" s="21"/>
      <c r="I5" s="20"/>
      <c r="J5" s="21"/>
    </row>
    <row r="6" spans="1:12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29" t="s">
        <v>7</v>
      </c>
      <c r="J6" s="1" t="s">
        <v>8</v>
      </c>
      <c r="K6" s="1" t="s">
        <v>234</v>
      </c>
    </row>
    <row r="7" spans="1:12" ht="24" customHeight="1" x14ac:dyDescent="0.3">
      <c r="A7" s="10">
        <f t="shared" ref="A7:A41" si="0">ROW(A1)</f>
        <v>1</v>
      </c>
      <c r="B7" s="17"/>
      <c r="C7" s="5"/>
      <c r="D7" s="17"/>
      <c r="E7" s="30">
        <v>1489.14</v>
      </c>
      <c r="F7" s="5" t="s">
        <v>12</v>
      </c>
      <c r="G7" s="5" t="s">
        <v>293</v>
      </c>
      <c r="H7" s="5" t="s">
        <v>153</v>
      </c>
      <c r="I7" s="17" t="s">
        <v>154</v>
      </c>
      <c r="J7" s="17" t="s">
        <v>16</v>
      </c>
    </row>
    <row r="8" spans="1:12" ht="24" customHeight="1" x14ac:dyDescent="0.3">
      <c r="A8" s="10">
        <f t="shared" si="0"/>
        <v>2</v>
      </c>
      <c r="B8" s="17"/>
      <c r="C8" s="5"/>
      <c r="D8" s="17"/>
      <c r="E8" s="30">
        <v>105.51</v>
      </c>
      <c r="F8" s="5" t="s">
        <v>12</v>
      </c>
      <c r="G8" s="5" t="s">
        <v>293</v>
      </c>
      <c r="H8" s="5" t="s">
        <v>96</v>
      </c>
      <c r="I8" s="17" t="s">
        <v>97</v>
      </c>
      <c r="J8" s="17" t="s">
        <v>16</v>
      </c>
    </row>
    <row r="9" spans="1:12" s="35" customFormat="1" ht="80.400000000000006" customHeight="1" x14ac:dyDescent="0.3">
      <c r="A9" s="31">
        <f t="shared" si="0"/>
        <v>3</v>
      </c>
      <c r="B9" s="32"/>
      <c r="C9" s="33"/>
      <c r="D9" s="32"/>
      <c r="E9" s="30">
        <v>6350.61</v>
      </c>
      <c r="F9" s="33" t="s">
        <v>12</v>
      </c>
      <c r="G9" s="33" t="s">
        <v>293</v>
      </c>
      <c r="H9" s="33" t="s">
        <v>14</v>
      </c>
      <c r="I9" s="32" t="s">
        <v>15</v>
      </c>
      <c r="J9" s="32" t="s">
        <v>16</v>
      </c>
      <c r="K9" s="22" t="s">
        <v>235</v>
      </c>
      <c r="L9" s="34"/>
    </row>
    <row r="10" spans="1:12" ht="24" customHeight="1" x14ac:dyDescent="0.3">
      <c r="A10" s="10">
        <f t="shared" si="0"/>
        <v>4</v>
      </c>
      <c r="B10" s="17" t="s">
        <v>294</v>
      </c>
      <c r="C10" s="5" t="s">
        <v>295</v>
      </c>
      <c r="D10" s="17" t="s">
        <v>296</v>
      </c>
      <c r="E10" s="30">
        <v>59.09</v>
      </c>
      <c r="F10" s="5" t="s">
        <v>12</v>
      </c>
      <c r="G10" s="5" t="s">
        <v>293</v>
      </c>
      <c r="H10" s="5" t="s">
        <v>297</v>
      </c>
      <c r="I10" s="17" t="s">
        <v>298</v>
      </c>
      <c r="J10" s="17" t="s">
        <v>16</v>
      </c>
    </row>
    <row r="11" spans="1:12" ht="24" customHeight="1" x14ac:dyDescent="0.3">
      <c r="A11" s="10">
        <f t="shared" si="0"/>
        <v>5</v>
      </c>
      <c r="B11" s="17"/>
      <c r="C11" s="5"/>
      <c r="D11" s="17"/>
      <c r="E11" s="30">
        <v>90542.54</v>
      </c>
      <c r="F11" s="5" t="s">
        <v>12</v>
      </c>
      <c r="G11" s="5" t="s">
        <v>293</v>
      </c>
      <c r="H11" s="5" t="s">
        <v>87</v>
      </c>
      <c r="I11" s="17" t="s">
        <v>88</v>
      </c>
      <c r="J11" s="17" t="s">
        <v>16</v>
      </c>
    </row>
    <row r="12" spans="1:12" ht="24" customHeight="1" x14ac:dyDescent="0.3">
      <c r="A12" s="10">
        <f t="shared" si="0"/>
        <v>6</v>
      </c>
      <c r="B12" s="17"/>
      <c r="C12" s="5"/>
      <c r="D12" s="17"/>
      <c r="E12" s="30">
        <v>14872.65</v>
      </c>
      <c r="F12" s="5" t="s">
        <v>12</v>
      </c>
      <c r="G12" s="5" t="s">
        <v>293</v>
      </c>
      <c r="H12" s="5" t="s">
        <v>89</v>
      </c>
      <c r="I12" s="17" t="s">
        <v>90</v>
      </c>
      <c r="J12" s="17" t="s">
        <v>16</v>
      </c>
    </row>
    <row r="13" spans="1:12" ht="24" customHeight="1" x14ac:dyDescent="0.3">
      <c r="A13" s="10">
        <f t="shared" si="0"/>
        <v>7</v>
      </c>
      <c r="B13" s="17"/>
      <c r="C13" s="5"/>
      <c r="D13" s="17"/>
      <c r="E13" s="30">
        <v>614.91999999999996</v>
      </c>
      <c r="F13" s="5" t="s">
        <v>12</v>
      </c>
      <c r="G13" s="5" t="s">
        <v>293</v>
      </c>
      <c r="H13" s="5" t="s">
        <v>91</v>
      </c>
      <c r="I13" s="17" t="s">
        <v>92</v>
      </c>
      <c r="J13" s="17" t="s">
        <v>16</v>
      </c>
    </row>
    <row r="14" spans="1:12" ht="24" customHeight="1" x14ac:dyDescent="0.3">
      <c r="A14" s="10">
        <f t="shared" si="0"/>
        <v>8</v>
      </c>
      <c r="B14" s="17" t="s">
        <v>189</v>
      </c>
      <c r="C14" s="5" t="s">
        <v>190</v>
      </c>
      <c r="D14" s="17" t="s">
        <v>191</v>
      </c>
      <c r="E14" s="30">
        <v>387210.8</v>
      </c>
      <c r="F14" s="5" t="s">
        <v>12</v>
      </c>
      <c r="G14" s="5" t="s">
        <v>293</v>
      </c>
      <c r="H14" s="5" t="s">
        <v>107</v>
      </c>
      <c r="I14" s="17" t="s">
        <v>108</v>
      </c>
      <c r="J14" s="17" t="s">
        <v>16</v>
      </c>
    </row>
    <row r="15" spans="1:12" ht="24" customHeight="1" x14ac:dyDescent="0.3">
      <c r="A15" s="10">
        <f t="shared" si="0"/>
        <v>9</v>
      </c>
      <c r="B15" s="17" t="s">
        <v>159</v>
      </c>
      <c r="C15" s="5" t="s">
        <v>160</v>
      </c>
      <c r="D15" s="17" t="s">
        <v>161</v>
      </c>
      <c r="E15" s="30">
        <v>357.34</v>
      </c>
      <c r="F15" s="5" t="s">
        <v>12</v>
      </c>
      <c r="G15" s="5" t="s">
        <v>293</v>
      </c>
      <c r="H15" s="5" t="s">
        <v>112</v>
      </c>
      <c r="I15" s="17" t="s">
        <v>113</v>
      </c>
      <c r="J15" s="17" t="s">
        <v>16</v>
      </c>
    </row>
    <row r="16" spans="1:12" ht="24" customHeight="1" x14ac:dyDescent="0.3">
      <c r="A16" s="10">
        <f t="shared" si="0"/>
        <v>10</v>
      </c>
      <c r="B16" s="17" t="s">
        <v>34</v>
      </c>
      <c r="C16" s="5" t="s">
        <v>35</v>
      </c>
      <c r="D16" s="17" t="s">
        <v>36</v>
      </c>
      <c r="E16" s="30">
        <v>-3116.53</v>
      </c>
      <c r="F16" s="5" t="s">
        <v>12</v>
      </c>
      <c r="G16" s="5" t="s">
        <v>293</v>
      </c>
      <c r="H16" s="5" t="s">
        <v>20</v>
      </c>
      <c r="I16" s="17" t="s">
        <v>21</v>
      </c>
      <c r="J16" s="17" t="s">
        <v>16</v>
      </c>
    </row>
    <row r="17" spans="1:12" ht="24" customHeight="1" x14ac:dyDescent="0.3">
      <c r="A17" s="10">
        <f t="shared" si="0"/>
        <v>11</v>
      </c>
      <c r="B17" s="17" t="s">
        <v>70</v>
      </c>
      <c r="C17" s="5" t="s">
        <v>71</v>
      </c>
      <c r="D17" s="17" t="s">
        <v>72</v>
      </c>
      <c r="E17" s="30">
        <v>-28071.439999999999</v>
      </c>
      <c r="F17" s="5" t="s">
        <v>12</v>
      </c>
      <c r="G17" s="5" t="s">
        <v>293</v>
      </c>
      <c r="H17" s="5" t="s">
        <v>20</v>
      </c>
      <c r="I17" s="17" t="s">
        <v>21</v>
      </c>
      <c r="J17" s="17" t="s">
        <v>16</v>
      </c>
    </row>
    <row r="18" spans="1:12" ht="24" customHeight="1" x14ac:dyDescent="0.3">
      <c r="A18" s="10">
        <f t="shared" si="0"/>
        <v>12</v>
      </c>
      <c r="B18" s="17" t="s">
        <v>150</v>
      </c>
      <c r="C18" s="5" t="s">
        <v>151</v>
      </c>
      <c r="D18" s="17" t="s">
        <v>152</v>
      </c>
      <c r="E18" s="30">
        <v>2208.2800000000002</v>
      </c>
      <c r="F18" s="5" t="s">
        <v>12</v>
      </c>
      <c r="G18" s="5" t="s">
        <v>293</v>
      </c>
      <c r="H18" s="5" t="s">
        <v>153</v>
      </c>
      <c r="I18" s="17" t="s">
        <v>154</v>
      </c>
      <c r="J18" s="17" t="s">
        <v>16</v>
      </c>
    </row>
    <row r="19" spans="1:12" ht="24" customHeight="1" x14ac:dyDescent="0.3">
      <c r="A19" s="10">
        <f t="shared" si="0"/>
        <v>13</v>
      </c>
      <c r="B19" s="17" t="s">
        <v>81</v>
      </c>
      <c r="C19" s="5" t="s">
        <v>82</v>
      </c>
      <c r="D19" s="17" t="s">
        <v>83</v>
      </c>
      <c r="E19" s="30">
        <v>309.8</v>
      </c>
      <c r="F19" s="5" t="s">
        <v>12</v>
      </c>
      <c r="G19" s="5" t="s">
        <v>293</v>
      </c>
      <c r="H19" s="5" t="s">
        <v>20</v>
      </c>
      <c r="I19" s="17" t="s">
        <v>21</v>
      </c>
      <c r="J19" s="17" t="s">
        <v>16</v>
      </c>
    </row>
    <row r="20" spans="1:12" ht="24" customHeight="1" x14ac:dyDescent="0.3">
      <c r="A20" s="10">
        <f t="shared" si="0"/>
        <v>14</v>
      </c>
      <c r="B20" s="17" t="s">
        <v>299</v>
      </c>
      <c r="C20" s="5"/>
      <c r="D20" s="17"/>
      <c r="E20" s="30">
        <v>500</v>
      </c>
      <c r="F20" s="5" t="s">
        <v>12</v>
      </c>
      <c r="G20" s="5" t="s">
        <v>293</v>
      </c>
      <c r="H20" s="5" t="s">
        <v>126</v>
      </c>
      <c r="I20" s="17" t="s">
        <v>127</v>
      </c>
      <c r="J20" s="17" t="s">
        <v>16</v>
      </c>
    </row>
    <row r="21" spans="1:12" ht="24" customHeight="1" x14ac:dyDescent="0.3">
      <c r="A21" s="10">
        <f t="shared" si="0"/>
        <v>15</v>
      </c>
      <c r="B21" s="17" t="s">
        <v>215</v>
      </c>
      <c r="C21" s="5" t="s">
        <v>216</v>
      </c>
      <c r="D21" s="17" t="s">
        <v>217</v>
      </c>
      <c r="E21" s="30">
        <v>2000</v>
      </c>
      <c r="F21" s="5" t="s">
        <v>12</v>
      </c>
      <c r="G21" s="5" t="s">
        <v>293</v>
      </c>
      <c r="H21" s="5" t="s">
        <v>107</v>
      </c>
      <c r="I21" s="17" t="s">
        <v>108</v>
      </c>
      <c r="J21" s="17" t="s">
        <v>16</v>
      </c>
    </row>
    <row r="22" spans="1:12" ht="24" customHeight="1" x14ac:dyDescent="0.3">
      <c r="A22" s="10">
        <f t="shared" si="0"/>
        <v>16</v>
      </c>
      <c r="B22" s="17" t="s">
        <v>120</v>
      </c>
      <c r="C22" s="5" t="s">
        <v>121</v>
      </c>
      <c r="D22" s="17" t="s">
        <v>122</v>
      </c>
      <c r="E22" s="30">
        <v>10</v>
      </c>
      <c r="F22" s="5" t="s">
        <v>12</v>
      </c>
      <c r="G22" s="5" t="s">
        <v>293</v>
      </c>
      <c r="H22" s="5" t="s">
        <v>101</v>
      </c>
      <c r="I22" s="17" t="s">
        <v>102</v>
      </c>
      <c r="J22" s="17" t="s">
        <v>16</v>
      </c>
    </row>
    <row r="23" spans="1:12" ht="24" customHeight="1" x14ac:dyDescent="0.3">
      <c r="A23" s="10">
        <f t="shared" si="0"/>
        <v>17</v>
      </c>
      <c r="B23" s="17" t="s">
        <v>249</v>
      </c>
      <c r="C23" s="5" t="s">
        <v>250</v>
      </c>
      <c r="D23" s="17" t="s">
        <v>251</v>
      </c>
      <c r="E23" s="30">
        <v>200.42</v>
      </c>
      <c r="F23" s="5" t="s">
        <v>12</v>
      </c>
      <c r="G23" s="5" t="s">
        <v>293</v>
      </c>
      <c r="H23" s="5" t="s">
        <v>112</v>
      </c>
      <c r="I23" s="17" t="s">
        <v>113</v>
      </c>
      <c r="J23" s="17" t="s">
        <v>16</v>
      </c>
    </row>
    <row r="24" spans="1:12" ht="24" customHeight="1" x14ac:dyDescent="0.3">
      <c r="A24" s="10">
        <f t="shared" si="0"/>
        <v>18</v>
      </c>
      <c r="B24" s="17" t="s">
        <v>67</v>
      </c>
      <c r="C24" s="5" t="s">
        <v>68</v>
      </c>
      <c r="D24" s="17" t="s">
        <v>69</v>
      </c>
      <c r="E24" s="30">
        <v>30512.44</v>
      </c>
      <c r="F24" s="5" t="s">
        <v>12</v>
      </c>
      <c r="G24" s="5" t="s">
        <v>293</v>
      </c>
      <c r="H24" s="5" t="s">
        <v>20</v>
      </c>
      <c r="I24" s="17" t="s">
        <v>21</v>
      </c>
      <c r="J24" s="17" t="s">
        <v>16</v>
      </c>
    </row>
    <row r="25" spans="1:12" ht="24" customHeight="1" x14ac:dyDescent="0.3">
      <c r="A25" s="10">
        <f t="shared" si="0"/>
        <v>19</v>
      </c>
      <c r="B25" s="17" t="s">
        <v>40</v>
      </c>
      <c r="C25" s="5" t="s">
        <v>41</v>
      </c>
      <c r="D25" s="17" t="s">
        <v>42</v>
      </c>
      <c r="E25" s="30">
        <v>-20882.439999999999</v>
      </c>
      <c r="F25" s="5" t="s">
        <v>12</v>
      </c>
      <c r="G25" s="5" t="s">
        <v>293</v>
      </c>
      <c r="H25" s="5" t="s">
        <v>20</v>
      </c>
      <c r="I25" s="17" t="s">
        <v>21</v>
      </c>
      <c r="J25" s="17" t="s">
        <v>16</v>
      </c>
    </row>
    <row r="26" spans="1:12" ht="24" customHeight="1" x14ac:dyDescent="0.3">
      <c r="A26" s="10">
        <f t="shared" si="0"/>
        <v>20</v>
      </c>
      <c r="B26" s="17" t="s">
        <v>300</v>
      </c>
      <c r="C26" s="5" t="s">
        <v>301</v>
      </c>
      <c r="D26" s="17" t="s">
        <v>302</v>
      </c>
      <c r="E26" s="30">
        <v>8.74</v>
      </c>
      <c r="F26" s="5" t="s">
        <v>12</v>
      </c>
      <c r="G26" s="5" t="s">
        <v>293</v>
      </c>
      <c r="H26" s="5" t="s">
        <v>76</v>
      </c>
      <c r="I26" s="17" t="s">
        <v>77</v>
      </c>
      <c r="J26" s="17" t="s">
        <v>16</v>
      </c>
    </row>
    <row r="27" spans="1:12" ht="24" customHeight="1" x14ac:dyDescent="0.3">
      <c r="A27" s="10">
        <f t="shared" si="0"/>
        <v>21</v>
      </c>
      <c r="B27" s="17" t="s">
        <v>55</v>
      </c>
      <c r="C27" s="5" t="s">
        <v>56</v>
      </c>
      <c r="D27" s="17" t="s">
        <v>57</v>
      </c>
      <c r="E27" s="30">
        <v>-12383.57</v>
      </c>
      <c r="F27" s="5" t="s">
        <v>12</v>
      </c>
      <c r="G27" s="5" t="s">
        <v>293</v>
      </c>
      <c r="H27" s="5" t="s">
        <v>20</v>
      </c>
      <c r="I27" s="17" t="s">
        <v>21</v>
      </c>
      <c r="J27" s="17" t="s">
        <v>16</v>
      </c>
    </row>
    <row r="28" spans="1:12" ht="24" customHeight="1" x14ac:dyDescent="0.3">
      <c r="A28" s="10">
        <f t="shared" si="0"/>
        <v>22</v>
      </c>
      <c r="B28" s="17" t="s">
        <v>303</v>
      </c>
      <c r="C28" s="5"/>
      <c r="D28" s="17"/>
      <c r="E28" s="30">
        <v>7.6</v>
      </c>
      <c r="F28" s="5" t="s">
        <v>12</v>
      </c>
      <c r="G28" s="5" t="s">
        <v>293</v>
      </c>
      <c r="H28" s="5" t="s">
        <v>112</v>
      </c>
      <c r="I28" s="17" t="s">
        <v>113</v>
      </c>
      <c r="J28" s="17" t="s">
        <v>16</v>
      </c>
    </row>
    <row r="29" spans="1:12" ht="24" customHeight="1" x14ac:dyDescent="0.3">
      <c r="A29" s="10">
        <f t="shared" si="0"/>
        <v>23</v>
      </c>
      <c r="B29" s="17" t="s">
        <v>304</v>
      </c>
      <c r="C29" s="5"/>
      <c r="D29" s="17"/>
      <c r="E29" s="30">
        <v>9.1</v>
      </c>
      <c r="F29" s="5" t="s">
        <v>12</v>
      </c>
      <c r="G29" s="5" t="s">
        <v>293</v>
      </c>
      <c r="H29" s="5" t="s">
        <v>112</v>
      </c>
      <c r="I29" s="17" t="s">
        <v>113</v>
      </c>
      <c r="J29" s="17" t="s">
        <v>16</v>
      </c>
    </row>
    <row r="30" spans="1:12" ht="24" customHeight="1" x14ac:dyDescent="0.3">
      <c r="A30" s="10">
        <f t="shared" si="0"/>
        <v>24</v>
      </c>
      <c r="B30" s="17" t="s">
        <v>246</v>
      </c>
      <c r="C30" s="5" t="s">
        <v>247</v>
      </c>
      <c r="D30" s="17" t="s">
        <v>248</v>
      </c>
      <c r="E30" s="30">
        <v>251.16</v>
      </c>
      <c r="F30" s="5" t="s">
        <v>12</v>
      </c>
      <c r="G30" s="5" t="s">
        <v>293</v>
      </c>
      <c r="H30" s="5" t="s">
        <v>112</v>
      </c>
      <c r="I30" s="17" t="s">
        <v>113</v>
      </c>
      <c r="J30" s="17" t="s">
        <v>16</v>
      </c>
    </row>
    <row r="31" spans="1:12" s="35" customFormat="1" ht="24" customHeight="1" x14ac:dyDescent="0.3">
      <c r="A31" s="31">
        <f t="shared" si="0"/>
        <v>25</v>
      </c>
      <c r="B31" s="32"/>
      <c r="C31" s="33"/>
      <c r="D31" s="32"/>
      <c r="E31" s="30">
        <v>447.92</v>
      </c>
      <c r="F31" s="33" t="s">
        <v>12</v>
      </c>
      <c r="G31" s="33" t="s">
        <v>293</v>
      </c>
      <c r="H31" s="33" t="s">
        <v>126</v>
      </c>
      <c r="I31" s="32" t="s">
        <v>127</v>
      </c>
      <c r="J31" s="32" t="s">
        <v>16</v>
      </c>
      <c r="L31" s="34"/>
    </row>
    <row r="32" spans="1:12" ht="24" customHeight="1" x14ac:dyDescent="0.3">
      <c r="A32" s="10">
        <f t="shared" si="0"/>
        <v>26</v>
      </c>
      <c r="B32" s="17" t="s">
        <v>28</v>
      </c>
      <c r="C32" s="5" t="s">
        <v>29</v>
      </c>
      <c r="D32" s="17" t="s">
        <v>30</v>
      </c>
      <c r="E32" s="30">
        <v>-21306.09</v>
      </c>
      <c r="F32" s="5" t="s">
        <v>12</v>
      </c>
      <c r="G32" s="5" t="s">
        <v>293</v>
      </c>
      <c r="H32" s="5" t="s">
        <v>20</v>
      </c>
      <c r="I32" s="17" t="s">
        <v>21</v>
      </c>
      <c r="J32" s="17" t="s">
        <v>16</v>
      </c>
    </row>
    <row r="33" spans="1:11" ht="24" customHeight="1" x14ac:dyDescent="0.3">
      <c r="A33" s="10">
        <f t="shared" si="0"/>
        <v>27</v>
      </c>
      <c r="B33" s="17" t="s">
        <v>305</v>
      </c>
      <c r="C33" s="5" t="s">
        <v>306</v>
      </c>
      <c r="D33" s="17" t="s">
        <v>307</v>
      </c>
      <c r="E33" s="30">
        <v>157.5</v>
      </c>
      <c r="F33" s="5" t="s">
        <v>12</v>
      </c>
      <c r="G33" s="5" t="s">
        <v>293</v>
      </c>
      <c r="H33" s="5" t="s">
        <v>198</v>
      </c>
      <c r="I33" s="17" t="s">
        <v>199</v>
      </c>
      <c r="J33" s="17" t="s">
        <v>16</v>
      </c>
    </row>
    <row r="34" spans="1:11" ht="24" customHeight="1" x14ac:dyDescent="0.3">
      <c r="A34" s="10">
        <f t="shared" si="0"/>
        <v>28</v>
      </c>
      <c r="B34" s="17" t="s">
        <v>308</v>
      </c>
      <c r="C34" s="5" t="s">
        <v>309</v>
      </c>
      <c r="D34" s="17" t="s">
        <v>310</v>
      </c>
      <c r="E34" s="30">
        <v>200</v>
      </c>
      <c r="F34" s="5" t="s">
        <v>12</v>
      </c>
      <c r="G34" s="5" t="s">
        <v>293</v>
      </c>
      <c r="H34" s="5" t="s">
        <v>311</v>
      </c>
      <c r="I34" s="17" t="s">
        <v>312</v>
      </c>
      <c r="J34" s="17" t="s">
        <v>16</v>
      </c>
    </row>
    <row r="35" spans="1:11" ht="24" customHeight="1" x14ac:dyDescent="0.3">
      <c r="A35" s="10">
        <f t="shared" si="0"/>
        <v>29</v>
      </c>
      <c r="B35" s="17" t="s">
        <v>52</v>
      </c>
      <c r="C35" s="5" t="s">
        <v>53</v>
      </c>
      <c r="D35" s="17" t="s">
        <v>54</v>
      </c>
      <c r="E35" s="30">
        <v>-4021.96</v>
      </c>
      <c r="F35" s="5" t="s">
        <v>12</v>
      </c>
      <c r="G35" s="5" t="s">
        <v>293</v>
      </c>
      <c r="H35" s="5" t="s">
        <v>20</v>
      </c>
      <c r="I35" s="17" t="s">
        <v>21</v>
      </c>
      <c r="J35" s="17" t="s">
        <v>16</v>
      </c>
    </row>
    <row r="36" spans="1:11" ht="24" customHeight="1" x14ac:dyDescent="0.3">
      <c r="A36" s="10">
        <f t="shared" si="0"/>
        <v>30</v>
      </c>
      <c r="B36" s="17" t="s">
        <v>58</v>
      </c>
      <c r="C36" s="5" t="s">
        <v>59</v>
      </c>
      <c r="D36" s="17" t="s">
        <v>60</v>
      </c>
      <c r="E36" s="30">
        <v>-9145.25</v>
      </c>
      <c r="F36" s="5" t="s">
        <v>12</v>
      </c>
      <c r="G36" s="5" t="s">
        <v>293</v>
      </c>
      <c r="H36" s="5" t="s">
        <v>20</v>
      </c>
      <c r="I36" s="17" t="s">
        <v>21</v>
      </c>
      <c r="J36" s="17" t="s">
        <v>16</v>
      </c>
    </row>
    <row r="37" spans="1:11" ht="24" customHeight="1" x14ac:dyDescent="0.3">
      <c r="A37" s="10">
        <f t="shared" si="0"/>
        <v>31</v>
      </c>
      <c r="B37" s="17" t="s">
        <v>64</v>
      </c>
      <c r="C37" s="5" t="s">
        <v>65</v>
      </c>
      <c r="D37" s="17" t="s">
        <v>66</v>
      </c>
      <c r="E37" s="30">
        <v>-16386.93</v>
      </c>
      <c r="F37" s="5" t="s">
        <v>12</v>
      </c>
      <c r="G37" s="5" t="s">
        <v>293</v>
      </c>
      <c r="H37" s="5" t="s">
        <v>20</v>
      </c>
      <c r="I37" s="17" t="s">
        <v>21</v>
      </c>
      <c r="J37" s="17" t="s">
        <v>16</v>
      </c>
    </row>
    <row r="38" spans="1:11" ht="24" customHeight="1" x14ac:dyDescent="0.3">
      <c r="A38" s="10">
        <f t="shared" si="0"/>
        <v>32</v>
      </c>
      <c r="B38" s="17" t="s">
        <v>78</v>
      </c>
      <c r="C38" s="5" t="s">
        <v>79</v>
      </c>
      <c r="D38" s="17" t="s">
        <v>80</v>
      </c>
      <c r="E38" s="30">
        <v>-11076.91</v>
      </c>
      <c r="F38" s="5" t="s">
        <v>12</v>
      </c>
      <c r="G38" s="5" t="s">
        <v>293</v>
      </c>
      <c r="H38" s="5" t="s">
        <v>20</v>
      </c>
      <c r="I38" s="17" t="s">
        <v>21</v>
      </c>
      <c r="J38" s="17" t="s">
        <v>16</v>
      </c>
    </row>
    <row r="39" spans="1:11" ht="24" customHeight="1" x14ac:dyDescent="0.3">
      <c r="A39" s="10">
        <f t="shared" si="0"/>
        <v>33</v>
      </c>
      <c r="B39" s="17" t="s">
        <v>227</v>
      </c>
      <c r="C39" s="5" t="s">
        <v>228</v>
      </c>
      <c r="D39" s="17" t="s">
        <v>229</v>
      </c>
      <c r="E39" s="30">
        <v>2345.2399999999998</v>
      </c>
      <c r="F39" s="5" t="s">
        <v>12</v>
      </c>
      <c r="G39" s="5" t="s">
        <v>293</v>
      </c>
      <c r="H39" s="5" t="s">
        <v>132</v>
      </c>
      <c r="I39" s="17" t="s">
        <v>133</v>
      </c>
      <c r="J39" s="17" t="s">
        <v>16</v>
      </c>
    </row>
    <row r="40" spans="1:11" ht="24" customHeight="1" x14ac:dyDescent="0.3">
      <c r="A40" s="10">
        <f t="shared" si="0"/>
        <v>34</v>
      </c>
      <c r="B40" s="17" t="s">
        <v>43</v>
      </c>
      <c r="C40" s="5" t="s">
        <v>44</v>
      </c>
      <c r="D40" s="17" t="s">
        <v>45</v>
      </c>
      <c r="E40" s="30">
        <v>-13346.42</v>
      </c>
      <c r="F40" s="5" t="s">
        <v>12</v>
      </c>
      <c r="G40" s="5" t="s">
        <v>293</v>
      </c>
      <c r="H40" s="5" t="s">
        <v>20</v>
      </c>
      <c r="I40" s="17" t="s">
        <v>21</v>
      </c>
      <c r="J40" s="17" t="s">
        <v>16</v>
      </c>
      <c r="K40" s="8"/>
    </row>
    <row r="41" spans="1:11" ht="24" customHeight="1" x14ac:dyDescent="0.3">
      <c r="A41" s="10">
        <f t="shared" si="0"/>
        <v>35</v>
      </c>
      <c r="B41" s="17" t="s">
        <v>31</v>
      </c>
      <c r="C41" s="5" t="s">
        <v>32</v>
      </c>
      <c r="D41" s="17" t="s">
        <v>33</v>
      </c>
      <c r="E41" s="30">
        <v>-11941.06</v>
      </c>
      <c r="F41" s="5" t="s">
        <v>12</v>
      </c>
      <c r="G41" s="5" t="s">
        <v>293</v>
      </c>
      <c r="H41" s="5" t="s">
        <v>20</v>
      </c>
      <c r="I41" s="17" t="s">
        <v>21</v>
      </c>
      <c r="J41" s="17" t="s">
        <v>16</v>
      </c>
    </row>
    <row r="42" spans="1:11" ht="24" customHeight="1" x14ac:dyDescent="0.3">
      <c r="A42" s="10">
        <f>ROW(A37)</f>
        <v>37</v>
      </c>
      <c r="B42" s="17" t="s">
        <v>49</v>
      </c>
      <c r="C42" s="5" t="s">
        <v>50</v>
      </c>
      <c r="D42" s="17" t="s">
        <v>51</v>
      </c>
      <c r="E42" s="30">
        <v>-5108.45</v>
      </c>
      <c r="F42" s="5" t="s">
        <v>12</v>
      </c>
      <c r="G42" s="5" t="s">
        <v>293</v>
      </c>
      <c r="H42" s="5" t="s">
        <v>20</v>
      </c>
      <c r="I42" s="17" t="s">
        <v>21</v>
      </c>
      <c r="J42" s="17" t="s">
        <v>16</v>
      </c>
    </row>
    <row r="43" spans="1:11" ht="24" customHeight="1" x14ac:dyDescent="0.3">
      <c r="A43" s="10">
        <f>ROW(A38)</f>
        <v>38</v>
      </c>
      <c r="B43" s="17" t="s">
        <v>134</v>
      </c>
      <c r="C43" s="5" t="s">
        <v>135</v>
      </c>
      <c r="D43" s="17" t="s">
        <v>136</v>
      </c>
      <c r="E43" s="30">
        <v>653.66</v>
      </c>
      <c r="F43" s="5" t="s">
        <v>12</v>
      </c>
      <c r="G43" s="5" t="s">
        <v>293</v>
      </c>
      <c r="H43" s="5" t="s">
        <v>112</v>
      </c>
      <c r="I43" s="17" t="s">
        <v>113</v>
      </c>
      <c r="J43" s="17" t="s">
        <v>16</v>
      </c>
    </row>
    <row r="44" spans="1:11" ht="24" customHeight="1" x14ac:dyDescent="0.3">
      <c r="A44" s="10">
        <f>ROW(A39)</f>
        <v>39</v>
      </c>
      <c r="B44" s="17" t="s">
        <v>155</v>
      </c>
      <c r="C44" s="5" t="s">
        <v>68</v>
      </c>
      <c r="D44" s="17" t="s">
        <v>156</v>
      </c>
      <c r="E44" s="30">
        <v>121.76</v>
      </c>
      <c r="F44" s="5" t="s">
        <v>12</v>
      </c>
      <c r="G44" s="5" t="s">
        <v>293</v>
      </c>
      <c r="H44" s="5" t="s">
        <v>157</v>
      </c>
      <c r="I44" s="17" t="s">
        <v>158</v>
      </c>
      <c r="J44" s="17" t="s">
        <v>16</v>
      </c>
    </row>
    <row r="45" spans="1:11" ht="24" customHeight="1" x14ac:dyDescent="0.3">
      <c r="A45" s="10">
        <f>ROW(A40)</f>
        <v>40</v>
      </c>
      <c r="B45" s="17" t="s">
        <v>140</v>
      </c>
      <c r="C45" s="5" t="s">
        <v>141</v>
      </c>
      <c r="D45" s="17" t="s">
        <v>142</v>
      </c>
      <c r="E45" s="30">
        <v>384.9</v>
      </c>
      <c r="F45" s="5" t="s">
        <v>12</v>
      </c>
      <c r="G45" s="5" t="s">
        <v>293</v>
      </c>
      <c r="H45" s="5" t="s">
        <v>91</v>
      </c>
      <c r="I45" s="17" t="s">
        <v>92</v>
      </c>
      <c r="J45" s="17" t="s">
        <v>16</v>
      </c>
    </row>
    <row r="46" spans="1:11" ht="24" customHeight="1" x14ac:dyDescent="0.3">
      <c r="A46" s="10">
        <f>ROW(A41)</f>
        <v>41</v>
      </c>
      <c r="B46" s="17" t="s">
        <v>313</v>
      </c>
      <c r="C46" s="5" t="s">
        <v>314</v>
      </c>
      <c r="D46" s="17" t="s">
        <v>315</v>
      </c>
      <c r="E46" s="30">
        <v>91.96</v>
      </c>
      <c r="F46" s="5" t="s">
        <v>12</v>
      </c>
      <c r="G46" s="5" t="s">
        <v>293</v>
      </c>
      <c r="H46" s="5" t="s">
        <v>109</v>
      </c>
      <c r="I46" s="17" t="s">
        <v>110</v>
      </c>
      <c r="J46" s="17" t="s">
        <v>16</v>
      </c>
    </row>
    <row r="47" spans="1:11" ht="24" customHeight="1" x14ac:dyDescent="0.3">
      <c r="A47" s="10">
        <f t="shared" ref="A47:A82" si="1">ROW(A42)</f>
        <v>42</v>
      </c>
      <c r="B47" s="17" t="s">
        <v>17</v>
      </c>
      <c r="C47" s="5" t="s">
        <v>18</v>
      </c>
      <c r="D47" s="17" t="s">
        <v>19</v>
      </c>
      <c r="E47" s="30">
        <v>-18548.53</v>
      </c>
      <c r="F47" s="5" t="s">
        <v>12</v>
      </c>
      <c r="G47" s="5" t="s">
        <v>293</v>
      </c>
      <c r="H47" s="5" t="s">
        <v>20</v>
      </c>
      <c r="I47" s="17" t="s">
        <v>21</v>
      </c>
      <c r="J47" s="17" t="s">
        <v>16</v>
      </c>
    </row>
    <row r="48" spans="1:11" ht="24" customHeight="1" x14ac:dyDescent="0.3">
      <c r="A48" s="10">
        <f t="shared" si="1"/>
        <v>43</v>
      </c>
      <c r="B48" s="17" t="s">
        <v>22</v>
      </c>
      <c r="C48" s="5" t="s">
        <v>23</v>
      </c>
      <c r="D48" s="17" t="s">
        <v>24</v>
      </c>
      <c r="E48" s="30">
        <v>-11759.25</v>
      </c>
      <c r="F48" s="5" t="s">
        <v>12</v>
      </c>
      <c r="G48" s="5" t="s">
        <v>293</v>
      </c>
      <c r="H48" s="5" t="s">
        <v>20</v>
      </c>
      <c r="I48" s="17" t="s">
        <v>21</v>
      </c>
      <c r="J48" s="17" t="s">
        <v>16</v>
      </c>
    </row>
    <row r="49" spans="1:10" ht="24" customHeight="1" x14ac:dyDescent="0.3">
      <c r="A49" s="10">
        <f t="shared" si="1"/>
        <v>44</v>
      </c>
      <c r="B49" s="17" t="s">
        <v>206</v>
      </c>
      <c r="C49" s="5" t="s">
        <v>207</v>
      </c>
      <c r="D49" s="17" t="s">
        <v>208</v>
      </c>
      <c r="E49" s="30">
        <v>500</v>
      </c>
      <c r="F49" s="5" t="s">
        <v>12</v>
      </c>
      <c r="G49" s="5" t="s">
        <v>293</v>
      </c>
      <c r="H49" s="5" t="s">
        <v>198</v>
      </c>
      <c r="I49" s="17" t="s">
        <v>199</v>
      </c>
      <c r="J49" s="17" t="s">
        <v>16</v>
      </c>
    </row>
    <row r="50" spans="1:10" ht="24" customHeight="1" x14ac:dyDescent="0.3">
      <c r="A50" s="10">
        <f t="shared" si="1"/>
        <v>45</v>
      </c>
      <c r="B50" s="17" t="s">
        <v>218</v>
      </c>
      <c r="C50" s="5" t="s">
        <v>219</v>
      </c>
      <c r="D50" s="17" t="s">
        <v>220</v>
      </c>
      <c r="E50" s="30">
        <v>214.95</v>
      </c>
      <c r="F50" s="5" t="s">
        <v>12</v>
      </c>
      <c r="G50" s="5" t="s">
        <v>293</v>
      </c>
      <c r="H50" s="5" t="s">
        <v>101</v>
      </c>
      <c r="I50" s="17" t="s">
        <v>102</v>
      </c>
      <c r="J50" s="17" t="s">
        <v>16</v>
      </c>
    </row>
    <row r="51" spans="1:10" ht="24" customHeight="1" x14ac:dyDescent="0.3">
      <c r="A51" s="10">
        <f t="shared" si="1"/>
        <v>46</v>
      </c>
      <c r="B51" s="17" t="s">
        <v>46</v>
      </c>
      <c r="C51" s="5" t="s">
        <v>47</v>
      </c>
      <c r="D51" s="17" t="s">
        <v>48</v>
      </c>
      <c r="E51" s="30">
        <v>-239.61</v>
      </c>
      <c r="F51" s="5" t="s">
        <v>12</v>
      </c>
      <c r="G51" s="5" t="s">
        <v>293</v>
      </c>
      <c r="H51" s="5" t="s">
        <v>20</v>
      </c>
      <c r="I51" s="17" t="s">
        <v>21</v>
      </c>
      <c r="J51" s="17" t="s">
        <v>16</v>
      </c>
    </row>
    <row r="52" spans="1:10" ht="24" customHeight="1" x14ac:dyDescent="0.3">
      <c r="A52" s="10">
        <f t="shared" si="1"/>
        <v>47</v>
      </c>
      <c r="B52" s="17" t="s">
        <v>316</v>
      </c>
      <c r="C52" s="5"/>
      <c r="D52" s="17"/>
      <c r="E52" s="30">
        <v>61467.75</v>
      </c>
      <c r="F52" s="5" t="s">
        <v>12</v>
      </c>
      <c r="G52" s="5" t="s">
        <v>293</v>
      </c>
      <c r="H52" s="5" t="s">
        <v>317</v>
      </c>
      <c r="I52" s="17" t="s">
        <v>318</v>
      </c>
      <c r="J52" s="17" t="s">
        <v>16</v>
      </c>
    </row>
    <row r="53" spans="1:10" ht="24" customHeight="1" x14ac:dyDescent="0.3">
      <c r="A53" s="10">
        <f t="shared" si="1"/>
        <v>48</v>
      </c>
      <c r="B53" s="17" t="s">
        <v>103</v>
      </c>
      <c r="C53" s="5"/>
      <c r="D53" s="17"/>
      <c r="E53" s="30">
        <v>1060</v>
      </c>
      <c r="F53" s="5" t="s">
        <v>12</v>
      </c>
      <c r="G53" s="5" t="s">
        <v>293</v>
      </c>
      <c r="H53" s="5" t="s">
        <v>96</v>
      </c>
      <c r="I53" s="17" t="s">
        <v>97</v>
      </c>
      <c r="J53" s="17" t="s">
        <v>16</v>
      </c>
    </row>
    <row r="54" spans="1:10" ht="24" customHeight="1" x14ac:dyDescent="0.3">
      <c r="A54" s="10">
        <f t="shared" si="1"/>
        <v>49</v>
      </c>
      <c r="B54" s="17" t="s">
        <v>319</v>
      </c>
      <c r="C54" s="5"/>
      <c r="D54" s="17"/>
      <c r="E54" s="30">
        <v>159600</v>
      </c>
      <c r="F54" s="5" t="s">
        <v>12</v>
      </c>
      <c r="G54" s="5" t="s">
        <v>293</v>
      </c>
      <c r="H54" s="5" t="s">
        <v>317</v>
      </c>
      <c r="I54" s="17" t="s">
        <v>318</v>
      </c>
      <c r="J54" s="17" t="s">
        <v>16</v>
      </c>
    </row>
    <row r="55" spans="1:10" ht="24" customHeight="1" x14ac:dyDescent="0.3">
      <c r="A55" s="10">
        <f t="shared" si="1"/>
        <v>50</v>
      </c>
      <c r="B55" s="17" t="s">
        <v>320</v>
      </c>
      <c r="C55" s="5" t="s">
        <v>321</v>
      </c>
      <c r="D55" s="17" t="s">
        <v>322</v>
      </c>
      <c r="E55" s="30">
        <v>783.08</v>
      </c>
      <c r="F55" s="5" t="s">
        <v>12</v>
      </c>
      <c r="G55" s="5" t="s">
        <v>293</v>
      </c>
      <c r="H55" s="5" t="s">
        <v>157</v>
      </c>
      <c r="I55" s="17" t="s">
        <v>158</v>
      </c>
      <c r="J55" s="17" t="s">
        <v>16</v>
      </c>
    </row>
    <row r="56" spans="1:10" ht="24" customHeight="1" x14ac:dyDescent="0.3">
      <c r="A56" s="10">
        <f t="shared" si="1"/>
        <v>51</v>
      </c>
      <c r="B56" s="17" t="s">
        <v>186</v>
      </c>
      <c r="C56" s="5" t="s">
        <v>187</v>
      </c>
      <c r="D56" s="17" t="s">
        <v>188</v>
      </c>
      <c r="E56" s="30">
        <v>1007.22</v>
      </c>
      <c r="F56" s="5" t="s">
        <v>12</v>
      </c>
      <c r="G56" s="5" t="s">
        <v>293</v>
      </c>
      <c r="H56" s="5" t="s">
        <v>126</v>
      </c>
      <c r="I56" s="17" t="s">
        <v>127</v>
      </c>
      <c r="J56" s="17" t="s">
        <v>16</v>
      </c>
    </row>
    <row r="57" spans="1:10" ht="24" customHeight="1" x14ac:dyDescent="0.3">
      <c r="A57" s="10">
        <f t="shared" si="1"/>
        <v>52</v>
      </c>
      <c r="B57" s="17" t="s">
        <v>159</v>
      </c>
      <c r="C57" s="5" t="s">
        <v>160</v>
      </c>
      <c r="D57" s="17" t="s">
        <v>161</v>
      </c>
      <c r="E57" s="30">
        <v>1.66</v>
      </c>
      <c r="F57" s="5" t="s">
        <v>12</v>
      </c>
      <c r="G57" s="5" t="s">
        <v>293</v>
      </c>
      <c r="H57" s="5" t="s">
        <v>107</v>
      </c>
      <c r="I57" s="17" t="s">
        <v>108</v>
      </c>
      <c r="J57" s="17" t="s">
        <v>16</v>
      </c>
    </row>
    <row r="58" spans="1:10" ht="24" customHeight="1" x14ac:dyDescent="0.3">
      <c r="A58" s="10">
        <f t="shared" si="1"/>
        <v>53</v>
      </c>
      <c r="B58" s="17" t="s">
        <v>84</v>
      </c>
      <c r="C58" s="5" t="s">
        <v>85</v>
      </c>
      <c r="D58" s="17" t="s">
        <v>86</v>
      </c>
      <c r="E58" s="30">
        <v>-2996.57</v>
      </c>
      <c r="F58" s="5" t="s">
        <v>12</v>
      </c>
      <c r="G58" s="5" t="s">
        <v>293</v>
      </c>
      <c r="H58" s="5" t="s">
        <v>20</v>
      </c>
      <c r="I58" s="17" t="s">
        <v>21</v>
      </c>
      <c r="J58" s="17" t="s">
        <v>16</v>
      </c>
    </row>
    <row r="59" spans="1:10" ht="24" customHeight="1" x14ac:dyDescent="0.3">
      <c r="A59" s="10">
        <f t="shared" si="1"/>
        <v>54</v>
      </c>
      <c r="B59" s="17" t="s">
        <v>323</v>
      </c>
      <c r="C59" s="5" t="s">
        <v>324</v>
      </c>
      <c r="D59" s="17" t="s">
        <v>325</v>
      </c>
      <c r="E59" s="30">
        <v>-6235.26</v>
      </c>
      <c r="F59" s="5" t="s">
        <v>12</v>
      </c>
      <c r="G59" s="5" t="s">
        <v>293</v>
      </c>
      <c r="H59" s="5" t="s">
        <v>20</v>
      </c>
      <c r="I59" s="17" t="s">
        <v>21</v>
      </c>
      <c r="J59" s="17" t="s">
        <v>16</v>
      </c>
    </row>
    <row r="60" spans="1:10" ht="24" customHeight="1" x14ac:dyDescent="0.3">
      <c r="A60" s="10">
        <f t="shared" si="1"/>
        <v>55</v>
      </c>
      <c r="B60" s="17" t="s">
        <v>73</v>
      </c>
      <c r="C60" s="5" t="s">
        <v>74</v>
      </c>
      <c r="D60" s="17" t="s">
        <v>75</v>
      </c>
      <c r="E60" s="30">
        <v>31.25</v>
      </c>
      <c r="F60" s="5" t="s">
        <v>12</v>
      </c>
      <c r="G60" s="5" t="s">
        <v>293</v>
      </c>
      <c r="H60" s="5" t="s">
        <v>109</v>
      </c>
      <c r="I60" s="17" t="s">
        <v>110</v>
      </c>
      <c r="J60" s="17" t="s">
        <v>16</v>
      </c>
    </row>
    <row r="61" spans="1:10" ht="24" customHeight="1" x14ac:dyDescent="0.3">
      <c r="A61" s="10">
        <f t="shared" si="1"/>
        <v>56</v>
      </c>
      <c r="B61" s="17"/>
      <c r="C61" s="5"/>
      <c r="D61" s="17"/>
      <c r="E61" s="30">
        <v>13.22</v>
      </c>
      <c r="F61" s="5" t="s">
        <v>12</v>
      </c>
      <c r="G61" s="5" t="s">
        <v>293</v>
      </c>
      <c r="H61" s="5" t="s">
        <v>153</v>
      </c>
      <c r="I61" s="17" t="s">
        <v>154</v>
      </c>
      <c r="J61" s="17" t="s">
        <v>16</v>
      </c>
    </row>
    <row r="62" spans="1:10" ht="24" customHeight="1" x14ac:dyDescent="0.3">
      <c r="A62" s="10">
        <f t="shared" si="1"/>
        <v>57</v>
      </c>
      <c r="B62" s="17"/>
      <c r="C62" s="5"/>
      <c r="D62" s="17"/>
      <c r="E62" s="30">
        <v>194</v>
      </c>
      <c r="F62" s="5" t="s">
        <v>12</v>
      </c>
      <c r="G62" s="5" t="s">
        <v>293</v>
      </c>
      <c r="H62" s="5" t="s">
        <v>128</v>
      </c>
      <c r="I62" s="17" t="s">
        <v>129</v>
      </c>
      <c r="J62" s="17" t="s">
        <v>16</v>
      </c>
    </row>
    <row r="63" spans="1:10" ht="24" customHeight="1" x14ac:dyDescent="0.3">
      <c r="A63" s="10">
        <f t="shared" si="1"/>
        <v>58</v>
      </c>
      <c r="B63" s="17" t="s">
        <v>192</v>
      </c>
      <c r="C63" s="5" t="s">
        <v>193</v>
      </c>
      <c r="D63" s="17" t="s">
        <v>194</v>
      </c>
      <c r="E63" s="30">
        <v>84.88</v>
      </c>
      <c r="F63" s="5" t="s">
        <v>12</v>
      </c>
      <c r="G63" s="5" t="s">
        <v>293</v>
      </c>
      <c r="H63" s="5" t="s">
        <v>107</v>
      </c>
      <c r="I63" s="17" t="s">
        <v>108</v>
      </c>
      <c r="J63" s="17" t="s">
        <v>16</v>
      </c>
    </row>
    <row r="64" spans="1:10" ht="24" customHeight="1" x14ac:dyDescent="0.3">
      <c r="A64" s="10">
        <f t="shared" si="1"/>
        <v>59</v>
      </c>
      <c r="B64" s="17" t="s">
        <v>285</v>
      </c>
      <c r="C64" s="5" t="s">
        <v>286</v>
      </c>
      <c r="D64" s="17" t="s">
        <v>287</v>
      </c>
      <c r="E64" s="30">
        <v>1750</v>
      </c>
      <c r="F64" s="5" t="s">
        <v>12</v>
      </c>
      <c r="G64" s="5" t="s">
        <v>293</v>
      </c>
      <c r="H64" s="5" t="s">
        <v>118</v>
      </c>
      <c r="I64" s="17" t="s">
        <v>119</v>
      </c>
      <c r="J64" s="17" t="s">
        <v>16</v>
      </c>
    </row>
    <row r="65" spans="1:10" ht="24" customHeight="1" x14ac:dyDescent="0.3">
      <c r="A65" s="10">
        <f t="shared" si="1"/>
        <v>60</v>
      </c>
      <c r="B65" s="17" t="s">
        <v>200</v>
      </c>
      <c r="C65" s="5" t="s">
        <v>201</v>
      </c>
      <c r="D65" s="17" t="s">
        <v>202</v>
      </c>
      <c r="E65" s="30">
        <v>908.93</v>
      </c>
      <c r="F65" s="5" t="s">
        <v>12</v>
      </c>
      <c r="G65" s="5" t="s">
        <v>293</v>
      </c>
      <c r="H65" s="5" t="s">
        <v>96</v>
      </c>
      <c r="I65" s="17" t="s">
        <v>97</v>
      </c>
      <c r="J65" s="17" t="s">
        <v>16</v>
      </c>
    </row>
    <row r="66" spans="1:10" ht="24" customHeight="1" x14ac:dyDescent="0.3">
      <c r="A66" s="10">
        <f t="shared" si="1"/>
        <v>61</v>
      </c>
      <c r="B66" s="17" t="s">
        <v>203</v>
      </c>
      <c r="C66" s="5" t="s">
        <v>204</v>
      </c>
      <c r="D66" s="17" t="s">
        <v>205</v>
      </c>
      <c r="E66" s="30">
        <v>246.25</v>
      </c>
      <c r="F66" s="5" t="s">
        <v>12</v>
      </c>
      <c r="G66" s="5" t="s">
        <v>293</v>
      </c>
      <c r="H66" s="5" t="s">
        <v>198</v>
      </c>
      <c r="I66" s="17" t="s">
        <v>199</v>
      </c>
      <c r="J66" s="17" t="s">
        <v>16</v>
      </c>
    </row>
    <row r="67" spans="1:10" ht="24" customHeight="1" x14ac:dyDescent="0.3">
      <c r="A67" s="10">
        <f t="shared" si="1"/>
        <v>62</v>
      </c>
      <c r="B67" s="17" t="s">
        <v>221</v>
      </c>
      <c r="C67" s="5" t="s">
        <v>222</v>
      </c>
      <c r="D67" s="17" t="s">
        <v>223</v>
      </c>
      <c r="E67" s="30">
        <v>24.75</v>
      </c>
      <c r="F67" s="5" t="s">
        <v>12</v>
      </c>
      <c r="G67" s="5" t="s">
        <v>293</v>
      </c>
      <c r="H67" s="5" t="s">
        <v>76</v>
      </c>
      <c r="I67" s="17" t="s">
        <v>77</v>
      </c>
      <c r="J67" s="17" t="s">
        <v>16</v>
      </c>
    </row>
    <row r="68" spans="1:10" ht="24" customHeight="1" x14ac:dyDescent="0.3">
      <c r="A68" s="10">
        <f t="shared" si="1"/>
        <v>63</v>
      </c>
      <c r="B68" s="17" t="s">
        <v>209</v>
      </c>
      <c r="C68" s="5" t="s">
        <v>210</v>
      </c>
      <c r="D68" s="17" t="s">
        <v>211</v>
      </c>
      <c r="E68" s="30">
        <v>1000</v>
      </c>
      <c r="F68" s="5" t="s">
        <v>12</v>
      </c>
      <c r="G68" s="5" t="s">
        <v>293</v>
      </c>
      <c r="H68" s="5" t="s">
        <v>96</v>
      </c>
      <c r="I68" s="17" t="s">
        <v>97</v>
      </c>
      <c r="J68" s="17" t="s">
        <v>16</v>
      </c>
    </row>
    <row r="69" spans="1:10" ht="24" customHeight="1" x14ac:dyDescent="0.3">
      <c r="A69" s="10">
        <f t="shared" si="1"/>
        <v>64</v>
      </c>
      <c r="B69" s="17" t="s">
        <v>186</v>
      </c>
      <c r="C69" s="5" t="s">
        <v>187</v>
      </c>
      <c r="D69" s="17" t="s">
        <v>188</v>
      </c>
      <c r="E69" s="30">
        <v>645.03</v>
      </c>
      <c r="F69" s="5" t="s">
        <v>12</v>
      </c>
      <c r="G69" s="5" t="s">
        <v>293</v>
      </c>
      <c r="H69" s="5" t="s">
        <v>96</v>
      </c>
      <c r="I69" s="17" t="s">
        <v>97</v>
      </c>
      <c r="J69" s="17" t="s">
        <v>16</v>
      </c>
    </row>
    <row r="70" spans="1:10" ht="24" customHeight="1" x14ac:dyDescent="0.3">
      <c r="A70" s="10">
        <f t="shared" si="1"/>
        <v>65</v>
      </c>
      <c r="B70" s="17" t="s">
        <v>61</v>
      </c>
      <c r="C70" s="5" t="s">
        <v>62</v>
      </c>
      <c r="D70" s="17" t="s">
        <v>63</v>
      </c>
      <c r="E70" s="30">
        <v>-5230.09</v>
      </c>
      <c r="F70" s="5" t="s">
        <v>12</v>
      </c>
      <c r="G70" s="5" t="s">
        <v>293</v>
      </c>
      <c r="H70" s="5" t="s">
        <v>20</v>
      </c>
      <c r="I70" s="17" t="s">
        <v>21</v>
      </c>
      <c r="J70" s="17" t="s">
        <v>16</v>
      </c>
    </row>
    <row r="71" spans="1:10" ht="24" customHeight="1" x14ac:dyDescent="0.3">
      <c r="A71" s="10">
        <f t="shared" si="1"/>
        <v>66</v>
      </c>
      <c r="B71" s="17" t="s">
        <v>212</v>
      </c>
      <c r="C71" s="5" t="s">
        <v>213</v>
      </c>
      <c r="D71" s="17" t="s">
        <v>214</v>
      </c>
      <c r="E71" s="30">
        <v>531.25</v>
      </c>
      <c r="F71" s="5" t="s">
        <v>12</v>
      </c>
      <c r="G71" s="5" t="s">
        <v>293</v>
      </c>
      <c r="H71" s="5" t="s">
        <v>107</v>
      </c>
      <c r="I71" s="17" t="s">
        <v>108</v>
      </c>
      <c r="J71" s="17" t="s">
        <v>16</v>
      </c>
    </row>
    <row r="72" spans="1:10" ht="24" customHeight="1" x14ac:dyDescent="0.3">
      <c r="A72" s="10">
        <f t="shared" si="1"/>
        <v>67</v>
      </c>
      <c r="B72" s="17" t="s">
        <v>326</v>
      </c>
      <c r="C72" s="5" t="s">
        <v>327</v>
      </c>
      <c r="D72" s="17" t="s">
        <v>328</v>
      </c>
      <c r="E72" s="30">
        <v>205</v>
      </c>
      <c r="F72" s="5" t="s">
        <v>12</v>
      </c>
      <c r="G72" s="5" t="s">
        <v>293</v>
      </c>
      <c r="H72" s="5" t="s">
        <v>329</v>
      </c>
      <c r="I72" s="17" t="s">
        <v>330</v>
      </c>
      <c r="J72" s="17" t="s">
        <v>16</v>
      </c>
    </row>
    <row r="73" spans="1:10" ht="24" customHeight="1" x14ac:dyDescent="0.3">
      <c r="A73" s="10">
        <f t="shared" si="1"/>
        <v>68</v>
      </c>
      <c r="B73" s="17" t="s">
        <v>171</v>
      </c>
      <c r="C73" s="5" t="s">
        <v>172</v>
      </c>
      <c r="D73" s="17" t="s">
        <v>173</v>
      </c>
      <c r="E73" s="30">
        <v>611.44000000000005</v>
      </c>
      <c r="F73" s="5" t="s">
        <v>12</v>
      </c>
      <c r="G73" s="5" t="s">
        <v>293</v>
      </c>
      <c r="H73" s="5" t="s">
        <v>132</v>
      </c>
      <c r="I73" s="17" t="s">
        <v>133</v>
      </c>
      <c r="J73" s="17" t="s">
        <v>16</v>
      </c>
    </row>
    <row r="74" spans="1:10" ht="24" customHeight="1" x14ac:dyDescent="0.3">
      <c r="A74" s="10">
        <f t="shared" si="1"/>
        <v>69</v>
      </c>
      <c r="B74" s="17" t="s">
        <v>331</v>
      </c>
      <c r="C74" s="5"/>
      <c r="D74" s="17"/>
      <c r="E74" s="30">
        <v>13.5</v>
      </c>
      <c r="F74" s="5" t="s">
        <v>12</v>
      </c>
      <c r="G74" s="5" t="s">
        <v>293</v>
      </c>
      <c r="H74" s="5" t="s">
        <v>112</v>
      </c>
      <c r="I74" s="17" t="s">
        <v>113</v>
      </c>
      <c r="J74" s="17" t="s">
        <v>16</v>
      </c>
    </row>
    <row r="75" spans="1:10" ht="24" customHeight="1" x14ac:dyDescent="0.3">
      <c r="A75" s="10">
        <f t="shared" si="1"/>
        <v>70</v>
      </c>
      <c r="B75" s="17" t="s">
        <v>268</v>
      </c>
      <c r="C75" s="5" t="s">
        <v>269</v>
      </c>
      <c r="D75" s="17" t="s">
        <v>270</v>
      </c>
      <c r="E75" s="30">
        <v>37.5</v>
      </c>
      <c r="F75" s="5" t="s">
        <v>12</v>
      </c>
      <c r="G75" s="5" t="s">
        <v>293</v>
      </c>
      <c r="H75" s="5" t="s">
        <v>126</v>
      </c>
      <c r="I75" s="17" t="s">
        <v>127</v>
      </c>
      <c r="J75" s="17" t="s">
        <v>16</v>
      </c>
    </row>
    <row r="76" spans="1:10" ht="24" customHeight="1" x14ac:dyDescent="0.3">
      <c r="A76" s="10">
        <f t="shared" si="1"/>
        <v>71</v>
      </c>
      <c r="B76" s="17" t="s">
        <v>332</v>
      </c>
      <c r="C76" s="5" t="s">
        <v>333</v>
      </c>
      <c r="D76" s="17" t="s">
        <v>334</v>
      </c>
      <c r="E76" s="30">
        <v>727.5</v>
      </c>
      <c r="F76" s="5" t="s">
        <v>12</v>
      </c>
      <c r="G76" s="5" t="s">
        <v>293</v>
      </c>
      <c r="H76" s="5" t="s">
        <v>198</v>
      </c>
      <c r="I76" s="17" t="s">
        <v>199</v>
      </c>
      <c r="J76" s="17" t="s">
        <v>16</v>
      </c>
    </row>
    <row r="77" spans="1:10" ht="24" customHeight="1" x14ac:dyDescent="0.3">
      <c r="A77" s="10">
        <f t="shared" si="1"/>
        <v>72</v>
      </c>
      <c r="B77" s="17" t="s">
        <v>224</v>
      </c>
      <c r="C77" s="5" t="s">
        <v>225</v>
      </c>
      <c r="D77" s="17" t="s">
        <v>226</v>
      </c>
      <c r="E77" s="30">
        <v>95.58</v>
      </c>
      <c r="F77" s="5" t="s">
        <v>12</v>
      </c>
      <c r="G77" s="5" t="s">
        <v>293</v>
      </c>
      <c r="H77" s="5" t="s">
        <v>109</v>
      </c>
      <c r="I77" s="17" t="s">
        <v>110</v>
      </c>
      <c r="J77" s="17" t="s">
        <v>16</v>
      </c>
    </row>
    <row r="78" spans="1:10" ht="24" customHeight="1" x14ac:dyDescent="0.3">
      <c r="A78" s="10">
        <f t="shared" si="1"/>
        <v>73</v>
      </c>
      <c r="B78" s="17" t="s">
        <v>335</v>
      </c>
      <c r="C78" s="5" t="s">
        <v>336</v>
      </c>
      <c r="D78" s="17" t="s">
        <v>337</v>
      </c>
      <c r="E78" s="30">
        <v>7.4</v>
      </c>
      <c r="F78" s="5" t="s">
        <v>12</v>
      </c>
      <c r="G78" s="5" t="s">
        <v>293</v>
      </c>
      <c r="H78" s="5" t="s">
        <v>112</v>
      </c>
      <c r="I78" s="17" t="s">
        <v>113</v>
      </c>
      <c r="J78" s="17" t="s">
        <v>16</v>
      </c>
    </row>
    <row r="79" spans="1:10" ht="24" customHeight="1" x14ac:dyDescent="0.3">
      <c r="A79" s="10">
        <f t="shared" si="1"/>
        <v>74</v>
      </c>
      <c r="B79" s="17" t="s">
        <v>230</v>
      </c>
      <c r="C79" s="5" t="s">
        <v>231</v>
      </c>
      <c r="D79" s="17" t="s">
        <v>232</v>
      </c>
      <c r="E79" s="30">
        <v>54.52</v>
      </c>
      <c r="F79" s="5" t="s">
        <v>12</v>
      </c>
      <c r="G79" s="5" t="s">
        <v>293</v>
      </c>
      <c r="H79" s="5" t="s">
        <v>157</v>
      </c>
      <c r="I79" s="17" t="s">
        <v>158</v>
      </c>
      <c r="J79" s="17" t="s">
        <v>16</v>
      </c>
    </row>
    <row r="80" spans="1:10" ht="24" customHeight="1" x14ac:dyDescent="0.3">
      <c r="A80" s="10">
        <f t="shared" si="1"/>
        <v>75</v>
      </c>
      <c r="B80" s="17" t="s">
        <v>271</v>
      </c>
      <c r="C80" s="5" t="s">
        <v>272</v>
      </c>
      <c r="D80" s="17" t="s">
        <v>273</v>
      </c>
      <c r="E80" s="30">
        <v>74.180000000000007</v>
      </c>
      <c r="F80" s="5" t="s">
        <v>12</v>
      </c>
      <c r="G80" s="5" t="s">
        <v>293</v>
      </c>
      <c r="H80" s="5" t="s">
        <v>96</v>
      </c>
      <c r="I80" s="17" t="s">
        <v>97</v>
      </c>
      <c r="J80" s="17" t="s">
        <v>16</v>
      </c>
    </row>
    <row r="81" spans="1:10" ht="24" customHeight="1" x14ac:dyDescent="0.3">
      <c r="A81" s="10">
        <f t="shared" si="1"/>
        <v>76</v>
      </c>
      <c r="B81" s="17" t="s">
        <v>338</v>
      </c>
      <c r="C81" s="5" t="s">
        <v>339</v>
      </c>
      <c r="D81" s="17" t="s">
        <v>340</v>
      </c>
      <c r="E81" s="30">
        <v>176</v>
      </c>
      <c r="F81" s="5" t="s">
        <v>12</v>
      </c>
      <c r="G81" s="5" t="s">
        <v>293</v>
      </c>
      <c r="H81" s="5" t="s">
        <v>341</v>
      </c>
      <c r="I81" s="17" t="s">
        <v>342</v>
      </c>
      <c r="J81" s="17" t="s">
        <v>16</v>
      </c>
    </row>
    <row r="82" spans="1:10" ht="24" customHeight="1" x14ac:dyDescent="0.3">
      <c r="A82" s="10">
        <f t="shared" si="1"/>
        <v>77</v>
      </c>
      <c r="B82" s="17" t="s">
        <v>174</v>
      </c>
      <c r="C82" s="5" t="s">
        <v>175</v>
      </c>
      <c r="D82" s="17" t="s">
        <v>176</v>
      </c>
      <c r="E82" s="30">
        <v>37.76</v>
      </c>
      <c r="F82" s="5" t="s">
        <v>12</v>
      </c>
      <c r="G82" s="5" t="s">
        <v>293</v>
      </c>
      <c r="H82" s="5" t="s">
        <v>126</v>
      </c>
      <c r="I82" s="17" t="s">
        <v>127</v>
      </c>
      <c r="J82" s="17" t="s">
        <v>16</v>
      </c>
    </row>
    <row r="83" spans="1:10" ht="3" customHeight="1" x14ac:dyDescent="0.3">
      <c r="G83" s="9"/>
    </row>
    <row r="84" spans="1:10" x14ac:dyDescent="0.3">
      <c r="A84" s="6" t="s">
        <v>10</v>
      </c>
      <c r="B84" s="18"/>
      <c r="C84" s="6"/>
      <c r="D84" s="18"/>
      <c r="E84" s="7">
        <f>SUBTOTAL(9,E7:E83)</f>
        <v>572331.31999999995</v>
      </c>
      <c r="F84" s="6"/>
      <c r="G84" s="6"/>
      <c r="H84" s="6"/>
      <c r="I84" s="36"/>
      <c r="J84" s="18"/>
    </row>
    <row r="86" spans="1:10" ht="48" customHeight="1" x14ac:dyDescent="0.3">
      <c r="A86" s="27" t="s">
        <v>11</v>
      </c>
      <c r="B86" s="27"/>
      <c r="C86" s="27"/>
      <c r="D86" s="27"/>
      <c r="E86" s="27"/>
      <c r="F86" s="11"/>
    </row>
    <row r="87" spans="1:10" x14ac:dyDescent="0.3">
      <c r="E87" s="8"/>
    </row>
  </sheetData>
  <mergeCells count="1">
    <mergeCell ref="A86:E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1-2025</vt:lpstr>
      <vt:lpstr>2-2025</vt:lpstr>
      <vt:lpstr>3-2025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2023-11-22T21:56:08Z</cp:lastPrinted>
  <dcterms:created xsi:type="dcterms:W3CDTF">2025-02-18T14:23:22Z</dcterms:created>
  <dcterms:modified xsi:type="dcterms:W3CDTF">2025-04-08T12:28:50Z</dcterms:modified>
</cp:coreProperties>
</file>